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95" i="2"/>
  <c r="AE94" s="1"/>
  <c r="AE85"/>
  <c r="AE84" s="1"/>
  <c r="AE82"/>
  <c r="AE81" s="1"/>
  <c r="AE79"/>
  <c r="AE77"/>
  <c r="AE74"/>
  <c r="AE72"/>
  <c r="AE69"/>
  <c r="AE67"/>
  <c r="AE65"/>
  <c r="AE62"/>
  <c r="AE61" s="1"/>
  <c r="AE53"/>
  <c r="AE52" s="1"/>
  <c r="AE47"/>
  <c r="AE46" s="1"/>
  <c r="AE44"/>
  <c r="AE43" s="1"/>
  <c r="AE41"/>
  <c r="AE40" s="1"/>
  <c r="AE31"/>
  <c r="AE30" s="1"/>
  <c r="AE28"/>
  <c r="AE27" s="1"/>
  <c r="AE22"/>
  <c r="AE21" s="1"/>
  <c r="AE19"/>
  <c r="AE17"/>
  <c r="AE14"/>
  <c r="AE13" s="1"/>
  <c r="AE11"/>
  <c r="AE10" s="1"/>
  <c r="AC95"/>
  <c r="AC94" s="1"/>
  <c r="AC85"/>
  <c r="AC84" s="1"/>
  <c r="AC82"/>
  <c r="AC81" s="1"/>
  <c r="AC79"/>
  <c r="AC77"/>
  <c r="AC74"/>
  <c r="AC72"/>
  <c r="AC69"/>
  <c r="AC67"/>
  <c r="AC65"/>
  <c r="AC62"/>
  <c r="AC61" s="1"/>
  <c r="AC53"/>
  <c r="AC52" s="1"/>
  <c r="AC47"/>
  <c r="AC46" s="1"/>
  <c r="AC44"/>
  <c r="AC43" s="1"/>
  <c r="AC41"/>
  <c r="AC40" s="1"/>
  <c r="AC31"/>
  <c r="AC30" s="1"/>
  <c r="AC28"/>
  <c r="AC27" s="1"/>
  <c r="AC22"/>
  <c r="AC21" s="1"/>
  <c r="AC19"/>
  <c r="AC17"/>
  <c r="AC14"/>
  <c r="AC13" s="1"/>
  <c r="AC11"/>
  <c r="AC10" s="1"/>
  <c r="W82"/>
  <c r="W81" s="1"/>
  <c r="W72"/>
  <c r="W95"/>
  <c r="W94" s="1"/>
  <c r="W79"/>
  <c r="W77"/>
  <c r="W74"/>
  <c r="W67"/>
  <c r="W65"/>
  <c r="W62"/>
  <c r="W61" s="1"/>
  <c r="W52"/>
  <c r="W44"/>
  <c r="W43" s="1"/>
  <c r="W41"/>
  <c r="W40" s="1"/>
  <c r="W31"/>
  <c r="W30" s="1"/>
  <c r="W27"/>
  <c r="W22"/>
  <c r="W21" s="1"/>
  <c r="W17"/>
  <c r="W19"/>
  <c r="W14"/>
  <c r="W13" s="1"/>
  <c r="W11"/>
  <c r="W10" s="1"/>
  <c r="AC16" l="1"/>
  <c r="W71"/>
  <c r="AC76"/>
  <c r="AE76"/>
  <c r="AC71"/>
  <c r="AE71"/>
  <c r="AE64"/>
  <c r="AC64"/>
  <c r="AE16"/>
  <c r="W64"/>
  <c r="W76"/>
  <c r="W16"/>
</calcChain>
</file>

<file path=xl/sharedStrings.xml><?xml version="1.0" encoding="utf-8"?>
<sst xmlns="http://schemas.openxmlformats.org/spreadsheetml/2006/main" count="359" uniqueCount="108">
  <si>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</si>
  <si>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</si>
  <si>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</si>
  <si>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</si>
  <si>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</si>
  <si>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</si>
  <si>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</si>
  <si>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</si>
  <si>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</si>
  <si>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</si>
  <si>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</si>
  <si>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</si>
  <si>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</si>
  <si>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</si>
  <si>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</si>
  <si>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</si>
  <si>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</si>
  <si>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</si>
  <si>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</si>
  <si>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</si>
  <si>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</si>
  <si>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</si>
  <si>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</si>
  <si>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</si>
  <si>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</si>
  <si>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</si>
  <si>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</si>
  <si>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</si>
  <si>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</si>
  <si>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</si>
  <si>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</si>
  <si>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</si>
  <si>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</si>
  <si>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</si>
  <si>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</si>
  <si>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</si>
  <si>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</si>
  <si>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</si>
  <si>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</si>
  <si>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</si>
  <si>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</si>
  <si>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</si>
  <si>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</si>
  <si>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</si>
  <si>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</si>
  <si>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</si>
  <si>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</si>
  <si>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</si>
  <si>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</si>
  <si>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</si>
  <si>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</si>
  <si>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</si>
  <si>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</si>
  <si>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</si>
  <si>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</si>
  <si>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</si>
  <si>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</si>
  <si>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</si>
  <si>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</si>
  <si>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</si>
  <si>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</si>
  <si>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</si>
  <si>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</si>
  <si>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</si>
  <si>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</si>
  <si>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</si>
  <si>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</si>
  <si>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</si>
  <si>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</si>
  <si>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</si>
  <si>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</si>
  <si>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</si>
  <si>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</si>
  <si>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</si>
  <si>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</si>
  <si>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</si>
  <si>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</si>
  <si>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</si>
  <si>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</si>
  <si>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</si>
  <si>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</si>
  <si>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</si>
  <si>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</si>
  <si>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</si>
  <si>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</si>
  <si>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</si>
  <si>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</si>
  <si>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</si>
  <si>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</si>
  <si>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</si>
  <si>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</si>
  <si>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</si>
  <si>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</si>
  <si>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</si>
  <si>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</si>
  <si>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</si>
  <si>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</si>
  <si>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</si>
  <si>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</si>
  <si>
    <t>Реализация государственных функций, связанных с общегосударственным управлением</t>
  </si>
  <si>
    <t>Исполнение судебных актов Российской Федерации и мировых соглашений по возмещениюпричиненного вреда</t>
  </si>
  <si>
    <t>Исполнение судебных актов</t>
  </si>
  <si>
    <t>98.0.00.22330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</si>
  <si>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</si>
  <si>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государтсвенной  программы Новосибирской области "Управление финансами в Новосибирской области"</t>
  </si>
  <si>
    <t>98.0.00.70240</t>
  </si>
  <si>
    <t>98.0.00.S0240</t>
  </si>
  <si>
    <t xml:space="preserve">к решению восемьдесят пятой сессии от 28.07.2020г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</si>
</sst>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7"/>
  <sheetViews>
    <sheetView showGridLines="0" tabSelected="1" topLeftCell="A83" workbookViewId="0">
      <selection activeCell="R86" sqref="R86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9" t="s">
        <v>65</v>
      </c>
      <c r="AD1" s="169"/>
      <c r="AE1" s="169"/>
      <c r="AF1" s="30"/>
    </row>
    <row r="2" spans="1:35" ht="93" customHeight="1">
      <c r="Q2" s="169" t="s">
        <v>107</v>
      </c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30"/>
      <c r="AG2" s="30"/>
      <c r="AH2" s="30"/>
      <c r="AI2" s="30"/>
    </row>
    <row r="4" spans="1:35" ht="69" customHeight="1">
      <c r="O4" s="188" t="s">
        <v>88</v>
      </c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64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99" t="s">
        <v>63</v>
      </c>
      <c r="P6" s="110"/>
      <c r="Q6" s="199" t="s">
        <v>62</v>
      </c>
      <c r="R6" s="199" t="s">
        <v>61</v>
      </c>
      <c r="S6" s="82" t="s">
        <v>4</v>
      </c>
      <c r="T6" s="83" t="s">
        <v>60</v>
      </c>
      <c r="U6" s="193" t="s">
        <v>73</v>
      </c>
      <c r="V6" s="193" t="s">
        <v>74</v>
      </c>
      <c r="W6" s="196" t="s">
        <v>59</v>
      </c>
      <c r="X6" s="197"/>
      <c r="Y6" s="197"/>
      <c r="Z6" s="197"/>
      <c r="AA6" s="197"/>
      <c r="AB6" s="197"/>
      <c r="AC6" s="197"/>
      <c r="AD6" s="197"/>
      <c r="AE6" s="198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00"/>
      <c r="P7" s="88"/>
      <c r="Q7" s="200"/>
      <c r="R7" s="200"/>
      <c r="S7" s="84"/>
      <c r="T7" s="85"/>
      <c r="U7" s="194"/>
      <c r="V7" s="194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01"/>
      <c r="P8" s="87"/>
      <c r="Q8" s="201"/>
      <c r="R8" s="201"/>
      <c r="S8" s="88"/>
      <c r="T8" s="85"/>
      <c r="U8" s="195"/>
      <c r="V8" s="195"/>
      <c r="W8" s="86" t="s">
        <v>66</v>
      </c>
      <c r="X8" s="86"/>
      <c r="Y8" s="86"/>
      <c r="Z8" s="86"/>
      <c r="AA8" s="86"/>
      <c r="AB8" s="86"/>
      <c r="AC8" s="86" t="s">
        <v>67</v>
      </c>
      <c r="AD8" s="38"/>
      <c r="AE8" s="86" t="s">
        <v>68</v>
      </c>
    </row>
    <row r="9" spans="1:35" ht="40.9" customHeight="1">
      <c r="A9" s="13"/>
      <c r="B9" s="20"/>
      <c r="C9" s="19"/>
      <c r="D9" s="18"/>
      <c r="E9" s="190" t="s">
        <v>21</v>
      </c>
      <c r="F9" s="190"/>
      <c r="G9" s="191"/>
      <c r="H9" s="191"/>
      <c r="I9" s="191"/>
      <c r="J9" s="191"/>
      <c r="K9" s="191"/>
      <c r="L9" s="191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6219.5</v>
      </c>
      <c r="X9" s="192"/>
      <c r="Y9" s="192"/>
      <c r="Z9" s="192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76" t="s">
        <v>58</v>
      </c>
      <c r="J10" s="176"/>
      <c r="K10" s="176"/>
      <c r="L10" s="176"/>
      <c r="M10" s="12">
        <v>102</v>
      </c>
      <c r="N10" s="11"/>
      <c r="O10" s="113" t="s">
        <v>57</v>
      </c>
      <c r="P10" s="49">
        <v>102</v>
      </c>
      <c r="Q10" s="50" t="s">
        <v>56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79"/>
      <c r="Y10" s="179"/>
      <c r="Z10" s="179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66">
        <v>100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2">
        <v>102</v>
      </c>
      <c r="N11" s="11"/>
      <c r="O11" s="114" t="s">
        <v>16</v>
      </c>
      <c r="P11" s="10">
        <v>102</v>
      </c>
      <c r="Q11" s="9" t="s">
        <v>56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67"/>
      <c r="Y11" s="167"/>
      <c r="Z11" s="167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68">
        <v>120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2">
        <v>102</v>
      </c>
      <c r="N12" s="11"/>
      <c r="O12" s="115" t="s">
        <v>34</v>
      </c>
      <c r="P12" s="10">
        <v>102</v>
      </c>
      <c r="Q12" s="22" t="s">
        <v>56</v>
      </c>
      <c r="R12" s="21">
        <v>120</v>
      </c>
      <c r="S12" s="7" t="s">
        <v>1</v>
      </c>
      <c r="T12" s="6"/>
      <c r="U12" s="65" t="s">
        <v>75</v>
      </c>
      <c r="V12" s="68" t="s">
        <v>77</v>
      </c>
      <c r="W12" s="41">
        <v>688.7</v>
      </c>
      <c r="X12" s="167"/>
      <c r="Y12" s="167"/>
      <c r="Z12" s="167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76" t="s">
        <v>53</v>
      </c>
      <c r="J13" s="176"/>
      <c r="K13" s="176"/>
      <c r="L13" s="176"/>
      <c r="M13" s="12">
        <v>104</v>
      </c>
      <c r="N13" s="11"/>
      <c r="O13" s="113" t="s">
        <v>52</v>
      </c>
      <c r="P13" s="49">
        <v>104</v>
      </c>
      <c r="Q13" s="50" t="s">
        <v>51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79"/>
      <c r="Y13" s="179"/>
      <c r="Z13" s="179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66">
        <v>100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2">
        <v>104</v>
      </c>
      <c r="N14" s="11"/>
      <c r="O14" s="114" t="s">
        <v>16</v>
      </c>
      <c r="P14" s="10">
        <v>104</v>
      </c>
      <c r="Q14" s="9" t="s">
        <v>51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67"/>
      <c r="Y14" s="167"/>
      <c r="Z14" s="167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68">
        <v>120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2">
        <v>104</v>
      </c>
      <c r="N15" s="11"/>
      <c r="O15" s="115" t="s">
        <v>34</v>
      </c>
      <c r="P15" s="10">
        <v>104</v>
      </c>
      <c r="Q15" s="76" t="s">
        <v>51</v>
      </c>
      <c r="R15" s="21">
        <v>120</v>
      </c>
      <c r="S15" s="7" t="s">
        <v>1</v>
      </c>
      <c r="T15" s="6"/>
      <c r="U15" s="65" t="s">
        <v>75</v>
      </c>
      <c r="V15" s="65" t="s">
        <v>76</v>
      </c>
      <c r="W15" s="41">
        <v>2149.6999999999998</v>
      </c>
      <c r="X15" s="167"/>
      <c r="Y15" s="167"/>
      <c r="Z15" s="167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87" t="s">
        <v>50</v>
      </c>
      <c r="J16" s="187"/>
      <c r="K16" s="187"/>
      <c r="L16" s="187"/>
      <c r="M16" s="12">
        <v>104</v>
      </c>
      <c r="N16" s="11"/>
      <c r="O16" s="112" t="s">
        <v>49</v>
      </c>
      <c r="P16" s="49">
        <v>104</v>
      </c>
      <c r="Q16" s="80" t="s">
        <v>48</v>
      </c>
      <c r="R16" s="81" t="s">
        <v>4</v>
      </c>
      <c r="S16" s="52" t="s">
        <v>1</v>
      </c>
      <c r="T16" s="53"/>
      <c r="U16" s="70"/>
      <c r="V16" s="70"/>
      <c r="W16" s="44">
        <f>W17+W19</f>
        <v>747.3</v>
      </c>
      <c r="X16" s="179"/>
      <c r="Y16" s="179"/>
      <c r="Z16" s="179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66">
        <v>200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2">
        <v>104</v>
      </c>
      <c r="N17" s="11"/>
      <c r="O17" s="116" t="s">
        <v>69</v>
      </c>
      <c r="P17" s="10">
        <v>104</v>
      </c>
      <c r="Q17" s="9" t="s">
        <v>48</v>
      </c>
      <c r="R17" s="8">
        <v>200</v>
      </c>
      <c r="S17" s="7" t="s">
        <v>1</v>
      </c>
      <c r="T17" s="6"/>
      <c r="U17" s="64"/>
      <c r="V17" s="64"/>
      <c r="W17" s="41">
        <f>W18</f>
        <v>612.29999999999995</v>
      </c>
      <c r="X17" s="167"/>
      <c r="Y17" s="167"/>
      <c r="Z17" s="167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68">
        <v>240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2">
        <v>104</v>
      </c>
      <c r="N18" s="11"/>
      <c r="O18" s="115" t="s">
        <v>3</v>
      </c>
      <c r="P18" s="10">
        <v>104</v>
      </c>
      <c r="Q18" s="76" t="s">
        <v>48</v>
      </c>
      <c r="R18" s="21">
        <v>240</v>
      </c>
      <c r="S18" s="7" t="s">
        <v>1</v>
      </c>
      <c r="T18" s="6"/>
      <c r="U18" s="65" t="s">
        <v>75</v>
      </c>
      <c r="V18" s="65" t="s">
        <v>76</v>
      </c>
      <c r="W18" s="41">
        <v>612.29999999999995</v>
      </c>
      <c r="X18" s="167"/>
      <c r="Y18" s="167"/>
      <c r="Z18" s="167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78">
        <v>800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2">
        <v>104</v>
      </c>
      <c r="N19" s="11"/>
      <c r="O19" s="117" t="s">
        <v>14</v>
      </c>
      <c r="P19" s="10">
        <v>104</v>
      </c>
      <c r="Q19" s="26" t="s">
        <v>48</v>
      </c>
      <c r="R19" s="25">
        <v>800</v>
      </c>
      <c r="S19" s="7" t="s">
        <v>1</v>
      </c>
      <c r="T19" s="6"/>
      <c r="U19" s="72"/>
      <c r="V19" s="72"/>
      <c r="W19" s="41">
        <f>W20</f>
        <v>135</v>
      </c>
      <c r="X19" s="167"/>
      <c r="Y19" s="167"/>
      <c r="Z19" s="167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68">
        <v>850</v>
      </c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2">
        <v>104</v>
      </c>
      <c r="N20" s="11"/>
      <c r="O20" s="115" t="s">
        <v>13</v>
      </c>
      <c r="P20" s="105">
        <v>104</v>
      </c>
      <c r="Q20" s="76" t="s">
        <v>48</v>
      </c>
      <c r="R20" s="21">
        <v>850</v>
      </c>
      <c r="S20" s="106" t="s">
        <v>1</v>
      </c>
      <c r="T20" s="107"/>
      <c r="U20" s="69" t="s">
        <v>75</v>
      </c>
      <c r="V20" s="69" t="s">
        <v>76</v>
      </c>
      <c r="W20" s="41">
        <v>135</v>
      </c>
      <c r="X20" s="167"/>
      <c r="Y20" s="167"/>
      <c r="Z20" s="167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76" t="s">
        <v>47</v>
      </c>
      <c r="J21" s="176"/>
      <c r="K21" s="176"/>
      <c r="L21" s="176"/>
      <c r="M21" s="12">
        <v>106</v>
      </c>
      <c r="N21" s="11"/>
      <c r="O21" s="119" t="s">
        <v>46</v>
      </c>
      <c r="P21" s="102">
        <v>106</v>
      </c>
      <c r="Q21" s="100" t="s">
        <v>43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79"/>
      <c r="Y21" s="179"/>
      <c r="Z21" s="179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66">
        <v>500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2">
        <v>106</v>
      </c>
      <c r="N22" s="11"/>
      <c r="O22" s="121" t="s">
        <v>45</v>
      </c>
      <c r="P22" s="105">
        <v>106</v>
      </c>
      <c r="Q22" s="76" t="s">
        <v>43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67"/>
      <c r="Y22" s="167"/>
      <c r="Z22" s="167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68">
        <v>540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2">
        <v>106</v>
      </c>
      <c r="N23" s="11"/>
      <c r="O23" s="121" t="s">
        <v>44</v>
      </c>
      <c r="P23" s="105">
        <v>106</v>
      </c>
      <c r="Q23" s="76" t="s">
        <v>43</v>
      </c>
      <c r="R23" s="21">
        <v>540</v>
      </c>
      <c r="S23" s="106" t="s">
        <v>1</v>
      </c>
      <c r="T23" s="107"/>
      <c r="U23" s="111" t="s">
        <v>75</v>
      </c>
      <c r="V23" s="111" t="s">
        <v>78</v>
      </c>
      <c r="W23" s="41">
        <v>22.4</v>
      </c>
      <c r="X23" s="167"/>
      <c r="Y23" s="167"/>
      <c r="Z23" s="167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94</v>
      </c>
      <c r="P24" s="10"/>
      <c r="Q24" s="50" t="s">
        <v>95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69</v>
      </c>
      <c r="P25" s="10"/>
      <c r="Q25" s="36" t="s">
        <v>95</v>
      </c>
      <c r="R25" s="8">
        <v>800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95</v>
      </c>
      <c r="R26" s="8">
        <v>880</v>
      </c>
      <c r="S26" s="7"/>
      <c r="T26" s="6"/>
      <c r="U26" s="65" t="s">
        <v>75</v>
      </c>
      <c r="V26" s="65" t="s">
        <v>96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76" t="s">
        <v>42</v>
      </c>
      <c r="J27" s="176"/>
      <c r="K27" s="176"/>
      <c r="L27" s="176"/>
      <c r="M27" s="12">
        <v>113</v>
      </c>
      <c r="N27" s="11"/>
      <c r="O27" s="124" t="s">
        <v>41</v>
      </c>
      <c r="P27" s="49">
        <v>113</v>
      </c>
      <c r="Q27" s="50" t="s">
        <v>40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79"/>
      <c r="Y27" s="179"/>
      <c r="Z27" s="179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66">
        <v>200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2">
        <v>113</v>
      </c>
      <c r="N28" s="11"/>
      <c r="O28" s="120" t="s">
        <v>69</v>
      </c>
      <c r="P28" s="10">
        <v>113</v>
      </c>
      <c r="Q28" s="9" t="s">
        <v>40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67"/>
      <c r="Y28" s="167"/>
      <c r="Z28" s="167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68">
        <v>240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2">
        <v>113</v>
      </c>
      <c r="N29" s="11"/>
      <c r="O29" s="115" t="s">
        <v>3</v>
      </c>
      <c r="P29" s="10">
        <v>113</v>
      </c>
      <c r="Q29" s="76" t="s">
        <v>40</v>
      </c>
      <c r="R29" s="21">
        <v>240</v>
      </c>
      <c r="S29" s="7" t="s">
        <v>1</v>
      </c>
      <c r="T29" s="6"/>
      <c r="U29" s="65" t="s">
        <v>75</v>
      </c>
      <c r="V29" s="65" t="s">
        <v>80</v>
      </c>
      <c r="W29" s="41">
        <v>32</v>
      </c>
      <c r="X29" s="167"/>
      <c r="Y29" s="167"/>
      <c r="Z29" s="167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87" t="s">
        <v>39</v>
      </c>
      <c r="J30" s="187"/>
      <c r="K30" s="187"/>
      <c r="L30" s="187"/>
      <c r="M30" s="12">
        <v>113</v>
      </c>
      <c r="N30" s="11"/>
      <c r="O30" s="112" t="s">
        <v>38</v>
      </c>
      <c r="P30" s="49">
        <v>113</v>
      </c>
      <c r="Q30" s="80" t="s">
        <v>37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79"/>
      <c r="Y30" s="179"/>
      <c r="Z30" s="179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66">
        <v>200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2">
        <v>113</v>
      </c>
      <c r="N31" s="11"/>
      <c r="O31" s="116" t="s">
        <v>69</v>
      </c>
      <c r="P31" s="10">
        <v>113</v>
      </c>
      <c r="Q31" s="9" t="s">
        <v>37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67"/>
      <c r="Y31" s="167"/>
      <c r="Z31" s="167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68">
        <v>240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2">
        <v>113</v>
      </c>
      <c r="N32" s="11"/>
      <c r="O32" s="115" t="s">
        <v>3</v>
      </c>
      <c r="P32" s="10">
        <v>113</v>
      </c>
      <c r="Q32" s="76" t="s">
        <v>37</v>
      </c>
      <c r="R32" s="21">
        <v>240</v>
      </c>
      <c r="S32" s="7" t="s">
        <v>1</v>
      </c>
      <c r="T32" s="6"/>
      <c r="U32" s="65" t="s">
        <v>75</v>
      </c>
      <c r="V32" s="65" t="s">
        <v>80</v>
      </c>
      <c r="W32" s="41">
        <v>15</v>
      </c>
      <c r="X32" s="167"/>
      <c r="Y32" s="167"/>
      <c r="Z32" s="167"/>
      <c r="AA32" s="34"/>
      <c r="AB32" s="35"/>
      <c r="AC32" s="41">
        <v>0</v>
      </c>
      <c r="AD32" s="77"/>
      <c r="AE32" s="41">
        <v>0</v>
      </c>
    </row>
    <row r="33" spans="1:31" s="79" customFormat="1" ht="51.6" customHeight="1">
      <c r="A33" s="13"/>
      <c r="B33" s="156"/>
      <c r="C33" s="156"/>
      <c r="D33" s="156"/>
      <c r="E33" s="157"/>
      <c r="F33" s="157"/>
      <c r="G33" s="157"/>
      <c r="H33" s="141"/>
      <c r="I33" s="156"/>
      <c r="J33" s="156"/>
      <c r="K33" s="156"/>
      <c r="L33" s="156"/>
      <c r="M33" s="12"/>
      <c r="N33" s="11"/>
      <c r="O33" s="118" t="s">
        <v>99</v>
      </c>
      <c r="P33" s="10"/>
      <c r="Q33" s="154" t="s">
        <v>102</v>
      </c>
      <c r="R33" s="21"/>
      <c r="S33" s="7"/>
      <c r="T33" s="6"/>
      <c r="U33" s="65"/>
      <c r="V33" s="65"/>
      <c r="W33" s="44">
        <v>213.6</v>
      </c>
      <c r="X33" s="158"/>
      <c r="Y33" s="158"/>
      <c r="Z33" s="158"/>
      <c r="AA33" s="45"/>
      <c r="AB33" s="46"/>
      <c r="AC33" s="44">
        <v>0</v>
      </c>
      <c r="AD33" s="142"/>
      <c r="AE33" s="44">
        <v>0</v>
      </c>
    </row>
    <row r="34" spans="1:31" s="79" customFormat="1" ht="28.5" customHeight="1">
      <c r="A34" s="13"/>
      <c r="B34" s="156"/>
      <c r="C34" s="156"/>
      <c r="D34" s="156"/>
      <c r="E34" s="157"/>
      <c r="F34" s="157"/>
      <c r="G34" s="157"/>
      <c r="H34" s="141"/>
      <c r="I34" s="156"/>
      <c r="J34" s="156"/>
      <c r="K34" s="156"/>
      <c r="L34" s="156"/>
      <c r="M34" s="12"/>
      <c r="N34" s="11"/>
      <c r="O34" s="115" t="s">
        <v>101</v>
      </c>
      <c r="P34" s="10"/>
      <c r="Q34" s="125" t="s">
        <v>102</v>
      </c>
      <c r="R34" s="21">
        <v>800</v>
      </c>
      <c r="S34" s="7"/>
      <c r="T34" s="6"/>
      <c r="U34" s="65"/>
      <c r="V34" s="65"/>
      <c r="W34" s="41">
        <v>208.6</v>
      </c>
      <c r="X34" s="155"/>
      <c r="Y34" s="155"/>
      <c r="Z34" s="155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56"/>
      <c r="C35" s="156"/>
      <c r="D35" s="156"/>
      <c r="E35" s="157"/>
      <c r="F35" s="157"/>
      <c r="G35" s="157"/>
      <c r="H35" s="141"/>
      <c r="I35" s="156"/>
      <c r="J35" s="156"/>
      <c r="K35" s="156"/>
      <c r="L35" s="156"/>
      <c r="M35" s="12"/>
      <c r="N35" s="11"/>
      <c r="O35" s="115" t="s">
        <v>100</v>
      </c>
      <c r="P35" s="10"/>
      <c r="Q35" s="125" t="s">
        <v>102</v>
      </c>
      <c r="R35" s="21">
        <v>830</v>
      </c>
      <c r="S35" s="7"/>
      <c r="T35" s="6"/>
      <c r="U35" s="65" t="s">
        <v>75</v>
      </c>
      <c r="V35" s="65" t="s">
        <v>80</v>
      </c>
      <c r="W35" s="41">
        <v>208.6</v>
      </c>
      <c r="X35" s="155"/>
      <c r="Y35" s="155"/>
      <c r="Z35" s="155"/>
      <c r="AA35" s="34"/>
      <c r="AB35" s="35"/>
      <c r="AC35" s="41">
        <v>0</v>
      </c>
      <c r="AD35" s="77"/>
      <c r="AE35" s="41">
        <v>0</v>
      </c>
    </row>
    <row r="36" spans="1:31" s="79" customFormat="1" ht="51.6" customHeight="1">
      <c r="A36" s="13"/>
      <c r="B36" s="162"/>
      <c r="C36" s="162"/>
      <c r="D36" s="162"/>
      <c r="E36" s="164"/>
      <c r="F36" s="164"/>
      <c r="G36" s="164"/>
      <c r="H36" s="141"/>
      <c r="I36" s="162"/>
      <c r="J36" s="162"/>
      <c r="K36" s="162"/>
      <c r="L36" s="162"/>
      <c r="M36" s="12"/>
      <c r="N36" s="11"/>
      <c r="O36" s="122" t="s">
        <v>13</v>
      </c>
      <c r="P36" s="10"/>
      <c r="Q36" s="125" t="s">
        <v>102</v>
      </c>
      <c r="R36" s="21">
        <v>850</v>
      </c>
      <c r="S36" s="7"/>
      <c r="T36" s="6"/>
      <c r="U36" s="65" t="s">
        <v>75</v>
      </c>
      <c r="V36" s="65" t="s">
        <v>80</v>
      </c>
      <c r="W36" s="41">
        <v>5</v>
      </c>
      <c r="X36" s="163"/>
      <c r="Y36" s="163"/>
      <c r="Z36" s="163"/>
      <c r="AA36" s="34"/>
      <c r="AB36" s="35"/>
      <c r="AC36" s="41">
        <v>0</v>
      </c>
      <c r="AD36" s="77"/>
      <c r="AE36" s="41">
        <v>0</v>
      </c>
    </row>
    <row r="37" spans="1:31" s="79" customFormat="1" ht="136.5" customHeight="1">
      <c r="A37" s="13"/>
      <c r="B37" s="136"/>
      <c r="C37" s="136"/>
      <c r="D37" s="136"/>
      <c r="E37" s="138"/>
      <c r="F37" s="138"/>
      <c r="G37" s="138"/>
      <c r="H37" s="141"/>
      <c r="I37" s="136"/>
      <c r="J37" s="136"/>
      <c r="K37" s="136"/>
      <c r="L37" s="136"/>
      <c r="M37" s="12"/>
      <c r="N37" s="11"/>
      <c r="O37" s="118" t="s">
        <v>93</v>
      </c>
      <c r="P37" s="49"/>
      <c r="Q37" s="140" t="s">
        <v>92</v>
      </c>
      <c r="R37" s="90"/>
      <c r="S37" s="52"/>
      <c r="T37" s="53"/>
      <c r="U37" s="70"/>
      <c r="V37" s="70"/>
      <c r="W37" s="44">
        <v>130</v>
      </c>
      <c r="X37" s="139"/>
      <c r="Y37" s="139"/>
      <c r="Z37" s="139"/>
      <c r="AA37" s="45"/>
      <c r="AB37" s="46"/>
      <c r="AC37" s="44">
        <v>0</v>
      </c>
      <c r="AD37" s="142"/>
      <c r="AE37" s="44">
        <v>0</v>
      </c>
    </row>
    <row r="38" spans="1:31" s="79" customFormat="1" ht="51.6" customHeight="1">
      <c r="A38" s="13"/>
      <c r="B38" s="136"/>
      <c r="C38" s="136"/>
      <c r="D38" s="136"/>
      <c r="E38" s="138"/>
      <c r="F38" s="138"/>
      <c r="G38" s="138"/>
      <c r="H38" s="141"/>
      <c r="I38" s="136"/>
      <c r="J38" s="136"/>
      <c r="K38" s="136"/>
      <c r="L38" s="136"/>
      <c r="M38" s="12"/>
      <c r="N38" s="11"/>
      <c r="O38" s="116" t="s">
        <v>69</v>
      </c>
      <c r="P38" s="10"/>
      <c r="Q38" s="76" t="s">
        <v>92</v>
      </c>
      <c r="R38" s="21">
        <v>200</v>
      </c>
      <c r="S38" s="7"/>
      <c r="T38" s="6"/>
      <c r="U38" s="65"/>
      <c r="V38" s="65"/>
      <c r="W38" s="41">
        <v>137</v>
      </c>
      <c r="X38" s="137"/>
      <c r="Y38" s="137"/>
      <c r="Z38" s="137"/>
      <c r="AA38" s="34"/>
      <c r="AB38" s="35"/>
      <c r="AC38" s="41">
        <v>0</v>
      </c>
      <c r="AD38" s="77"/>
      <c r="AE38" s="41">
        <v>0</v>
      </c>
    </row>
    <row r="39" spans="1:31" s="79" customFormat="1" ht="51.6" customHeight="1">
      <c r="A39" s="13"/>
      <c r="B39" s="136"/>
      <c r="C39" s="136"/>
      <c r="D39" s="136"/>
      <c r="E39" s="138"/>
      <c r="F39" s="138"/>
      <c r="G39" s="138"/>
      <c r="H39" s="141"/>
      <c r="I39" s="136"/>
      <c r="J39" s="136"/>
      <c r="K39" s="136"/>
      <c r="L39" s="136"/>
      <c r="M39" s="12"/>
      <c r="N39" s="11"/>
      <c r="O39" s="115" t="s">
        <v>3</v>
      </c>
      <c r="P39" s="10"/>
      <c r="Q39" s="76" t="s">
        <v>92</v>
      </c>
      <c r="R39" s="21">
        <v>240</v>
      </c>
      <c r="S39" s="7"/>
      <c r="T39" s="6"/>
      <c r="U39" s="65" t="s">
        <v>75</v>
      </c>
      <c r="V39" s="65" t="s">
        <v>80</v>
      </c>
      <c r="W39" s="41">
        <v>137</v>
      </c>
      <c r="X39" s="137"/>
      <c r="Y39" s="137"/>
      <c r="Z39" s="137"/>
      <c r="AA39" s="34"/>
      <c r="AB39" s="35"/>
      <c r="AC39" s="41">
        <v>0</v>
      </c>
      <c r="AD39" s="77"/>
      <c r="AE39" s="41">
        <v>0</v>
      </c>
    </row>
    <row r="40" spans="1:31" s="79" customFormat="1" ht="69.599999999999994" customHeight="1">
      <c r="A40" s="13"/>
      <c r="B40" s="17"/>
      <c r="C40" s="16"/>
      <c r="D40" s="16"/>
      <c r="E40" s="74"/>
      <c r="F40" s="74"/>
      <c r="G40" s="74"/>
      <c r="H40" s="14"/>
      <c r="I40" s="176" t="s">
        <v>30</v>
      </c>
      <c r="J40" s="176"/>
      <c r="K40" s="176"/>
      <c r="L40" s="176"/>
      <c r="M40" s="12">
        <v>310</v>
      </c>
      <c r="N40" s="11"/>
      <c r="O40" s="119" t="s">
        <v>29</v>
      </c>
      <c r="P40" s="89">
        <v>310</v>
      </c>
      <c r="Q40" s="82" t="s">
        <v>28</v>
      </c>
      <c r="R40" s="90" t="s">
        <v>4</v>
      </c>
      <c r="S40" s="82" t="s">
        <v>1</v>
      </c>
      <c r="T40" s="90"/>
      <c r="U40" s="91"/>
      <c r="V40" s="91"/>
      <c r="W40" s="44">
        <f>W41</f>
        <v>10</v>
      </c>
      <c r="X40" s="179"/>
      <c r="Y40" s="179"/>
      <c r="Z40" s="179"/>
      <c r="AA40" s="34"/>
      <c r="AB40" s="35"/>
      <c r="AC40" s="44">
        <f>AC41</f>
        <v>0</v>
      </c>
      <c r="AD40" s="77"/>
      <c r="AE40" s="44">
        <f>AE41</f>
        <v>0</v>
      </c>
    </row>
    <row r="41" spans="1:31" s="79" customFormat="1" ht="39.6" customHeight="1">
      <c r="A41" s="13"/>
      <c r="B41" s="166">
        <v>200</v>
      </c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2">
        <v>310</v>
      </c>
      <c r="N41" s="11"/>
      <c r="O41" s="120" t="s">
        <v>69</v>
      </c>
      <c r="P41" s="73">
        <v>310</v>
      </c>
      <c r="Q41" s="28" t="s">
        <v>28</v>
      </c>
      <c r="R41" s="21">
        <v>200</v>
      </c>
      <c r="S41" s="28" t="s">
        <v>1</v>
      </c>
      <c r="T41" s="21"/>
      <c r="U41" s="72"/>
      <c r="V41" s="72"/>
      <c r="W41" s="41">
        <f>W42</f>
        <v>10</v>
      </c>
      <c r="X41" s="167"/>
      <c r="Y41" s="167"/>
      <c r="Z41" s="167"/>
      <c r="AA41" s="34"/>
      <c r="AB41" s="35"/>
      <c r="AC41" s="41">
        <f>AC42</f>
        <v>0</v>
      </c>
      <c r="AD41" s="77"/>
      <c r="AE41" s="41">
        <f>AE42</f>
        <v>0</v>
      </c>
    </row>
    <row r="42" spans="1:31" s="79" customFormat="1" ht="52.9" customHeight="1">
      <c r="A42" s="13"/>
      <c r="B42" s="168">
        <v>240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2">
        <v>310</v>
      </c>
      <c r="N42" s="11"/>
      <c r="O42" s="121" t="s">
        <v>3</v>
      </c>
      <c r="P42" s="73">
        <v>310</v>
      </c>
      <c r="Q42" s="28" t="s">
        <v>28</v>
      </c>
      <c r="R42" s="21">
        <v>240</v>
      </c>
      <c r="S42" s="28" t="s">
        <v>1</v>
      </c>
      <c r="T42" s="21"/>
      <c r="U42" s="69" t="s">
        <v>81</v>
      </c>
      <c r="V42" s="69" t="s">
        <v>83</v>
      </c>
      <c r="W42" s="41">
        <v>10</v>
      </c>
      <c r="X42" s="167"/>
      <c r="Y42" s="167"/>
      <c r="Z42" s="167"/>
      <c r="AA42" s="34"/>
      <c r="AB42" s="35"/>
      <c r="AC42" s="41">
        <v>0</v>
      </c>
      <c r="AD42" s="77"/>
      <c r="AE42" s="41">
        <v>0</v>
      </c>
    </row>
    <row r="43" spans="1:31" s="79" customFormat="1" ht="63">
      <c r="A43" s="13"/>
      <c r="B43" s="17"/>
      <c r="C43" s="16"/>
      <c r="D43" s="16"/>
      <c r="E43" s="74"/>
      <c r="F43" s="74"/>
      <c r="G43" s="74"/>
      <c r="H43" s="14"/>
      <c r="I43" s="176" t="s">
        <v>32</v>
      </c>
      <c r="J43" s="176"/>
      <c r="K43" s="176"/>
      <c r="L43" s="176"/>
      <c r="M43" s="12">
        <v>309</v>
      </c>
      <c r="N43" s="11"/>
      <c r="O43" s="113" t="s">
        <v>89</v>
      </c>
      <c r="P43" s="49">
        <v>309</v>
      </c>
      <c r="Q43" s="50" t="s">
        <v>31</v>
      </c>
      <c r="R43" s="51" t="s">
        <v>4</v>
      </c>
      <c r="S43" s="52" t="s">
        <v>1</v>
      </c>
      <c r="T43" s="53"/>
      <c r="U43" s="70"/>
      <c r="V43" s="70"/>
      <c r="W43" s="44">
        <f>W44</f>
        <v>15</v>
      </c>
      <c r="X43" s="179"/>
      <c r="Y43" s="179"/>
      <c r="Z43" s="179"/>
      <c r="AA43" s="34"/>
      <c r="AB43" s="35"/>
      <c r="AC43" s="44">
        <f>AC44</f>
        <v>0</v>
      </c>
      <c r="AD43" s="77"/>
      <c r="AE43" s="44">
        <f>AE44</f>
        <v>0</v>
      </c>
    </row>
    <row r="44" spans="1:31" s="79" customFormat="1" ht="37.15" customHeight="1">
      <c r="A44" s="13"/>
      <c r="B44" s="166">
        <v>200</v>
      </c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2">
        <v>309</v>
      </c>
      <c r="N44" s="11"/>
      <c r="O44" s="116" t="s">
        <v>69</v>
      </c>
      <c r="P44" s="10">
        <v>309</v>
      </c>
      <c r="Q44" s="9" t="s">
        <v>31</v>
      </c>
      <c r="R44" s="8">
        <v>200</v>
      </c>
      <c r="S44" s="7" t="s">
        <v>1</v>
      </c>
      <c r="T44" s="6"/>
      <c r="U44" s="64"/>
      <c r="V44" s="64"/>
      <c r="W44" s="41">
        <f>W45</f>
        <v>15</v>
      </c>
      <c r="X44" s="167"/>
      <c r="Y44" s="167"/>
      <c r="Z44" s="167"/>
      <c r="AA44" s="34"/>
      <c r="AB44" s="35"/>
      <c r="AC44" s="41">
        <f>AC45</f>
        <v>0</v>
      </c>
      <c r="AD44" s="77"/>
      <c r="AE44" s="41">
        <f>AE45</f>
        <v>0</v>
      </c>
    </row>
    <row r="45" spans="1:31" s="79" customFormat="1" ht="53.45" customHeight="1">
      <c r="A45" s="13"/>
      <c r="B45" s="168">
        <v>240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2">
        <v>309</v>
      </c>
      <c r="N45" s="11"/>
      <c r="O45" s="115" t="s">
        <v>3</v>
      </c>
      <c r="P45" s="10">
        <v>309</v>
      </c>
      <c r="Q45" s="76" t="s">
        <v>31</v>
      </c>
      <c r="R45" s="21">
        <v>240</v>
      </c>
      <c r="S45" s="7" t="s">
        <v>1</v>
      </c>
      <c r="T45" s="6"/>
      <c r="U45" s="65" t="s">
        <v>81</v>
      </c>
      <c r="V45" s="65" t="s">
        <v>82</v>
      </c>
      <c r="W45" s="41">
        <v>15</v>
      </c>
      <c r="X45" s="167"/>
      <c r="Y45" s="167"/>
      <c r="Z45" s="167"/>
      <c r="AA45" s="34"/>
      <c r="AB45" s="35"/>
      <c r="AC45" s="41">
        <v>0</v>
      </c>
      <c r="AD45" s="77"/>
      <c r="AE45" s="41">
        <v>0</v>
      </c>
    </row>
    <row r="46" spans="1:31" s="79" customFormat="1" ht="69.599999999999994" customHeight="1">
      <c r="A46" s="13"/>
      <c r="B46" s="17"/>
      <c r="C46" s="16"/>
      <c r="D46" s="16"/>
      <c r="E46" s="74"/>
      <c r="F46" s="74"/>
      <c r="G46" s="74"/>
      <c r="H46" s="14"/>
      <c r="I46" s="176" t="s">
        <v>27</v>
      </c>
      <c r="J46" s="176"/>
      <c r="K46" s="176"/>
      <c r="L46" s="176"/>
      <c r="M46" s="12">
        <v>409</v>
      </c>
      <c r="N46" s="11"/>
      <c r="O46" s="119" t="s">
        <v>26</v>
      </c>
      <c r="P46" s="89">
        <v>409</v>
      </c>
      <c r="Q46" s="82" t="s">
        <v>25</v>
      </c>
      <c r="R46" s="90" t="s">
        <v>4</v>
      </c>
      <c r="S46" s="82" t="s">
        <v>1</v>
      </c>
      <c r="T46" s="90"/>
      <c r="U46" s="91"/>
      <c r="V46" s="91"/>
      <c r="W46" s="44">
        <v>1068.3</v>
      </c>
      <c r="X46" s="179"/>
      <c r="Y46" s="179"/>
      <c r="Z46" s="179"/>
      <c r="AA46" s="34"/>
      <c r="AB46" s="35"/>
      <c r="AC46" s="44">
        <f>AC47</f>
        <v>659.8</v>
      </c>
      <c r="AD46" s="77"/>
      <c r="AE46" s="44">
        <f>AE47</f>
        <v>706.2</v>
      </c>
    </row>
    <row r="47" spans="1:31" s="79" customFormat="1" ht="35.450000000000003" customHeight="1">
      <c r="A47" s="13"/>
      <c r="B47" s="166">
        <v>200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2">
        <v>409</v>
      </c>
      <c r="N47" s="11"/>
      <c r="O47" s="114" t="s">
        <v>69</v>
      </c>
      <c r="P47" s="10">
        <v>409</v>
      </c>
      <c r="Q47" s="9" t="s">
        <v>25</v>
      </c>
      <c r="R47" s="8">
        <v>200</v>
      </c>
      <c r="S47" s="7" t="s">
        <v>1</v>
      </c>
      <c r="T47" s="6"/>
      <c r="U47" s="64"/>
      <c r="V47" s="64"/>
      <c r="W47" s="41">
        <v>1068.3</v>
      </c>
      <c r="X47" s="167"/>
      <c r="Y47" s="167"/>
      <c r="Z47" s="167"/>
      <c r="AA47" s="34"/>
      <c r="AB47" s="35"/>
      <c r="AC47" s="41">
        <f>AC48</f>
        <v>659.8</v>
      </c>
      <c r="AD47" s="77"/>
      <c r="AE47" s="41">
        <f>AE48</f>
        <v>706.2</v>
      </c>
    </row>
    <row r="48" spans="1:31" s="79" customFormat="1" ht="51" customHeight="1">
      <c r="A48" s="13"/>
      <c r="B48" s="168">
        <v>240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2">
        <v>409</v>
      </c>
      <c r="N48" s="11"/>
      <c r="O48" s="115" t="s">
        <v>3</v>
      </c>
      <c r="P48" s="105">
        <v>409</v>
      </c>
      <c r="Q48" s="76" t="s">
        <v>25</v>
      </c>
      <c r="R48" s="21">
        <v>240</v>
      </c>
      <c r="S48" s="106" t="s">
        <v>1</v>
      </c>
      <c r="T48" s="107"/>
      <c r="U48" s="111" t="s">
        <v>76</v>
      </c>
      <c r="V48" s="69" t="s">
        <v>82</v>
      </c>
      <c r="W48" s="41">
        <v>1068.3</v>
      </c>
      <c r="X48" s="167"/>
      <c r="Y48" s="167"/>
      <c r="Z48" s="167"/>
      <c r="AA48" s="34"/>
      <c r="AB48" s="35"/>
      <c r="AC48" s="41">
        <v>659.8</v>
      </c>
      <c r="AD48" s="77"/>
      <c r="AE48" s="41">
        <v>706.2</v>
      </c>
    </row>
    <row r="49" spans="1:31" s="79" customFormat="1" ht="36" customHeight="1">
      <c r="A49" s="13"/>
      <c r="B49" s="152"/>
      <c r="C49" s="152"/>
      <c r="D49" s="152"/>
      <c r="E49" s="152"/>
      <c r="F49" s="152"/>
      <c r="G49" s="152"/>
      <c r="H49" s="141"/>
      <c r="I49" s="152"/>
      <c r="J49" s="152"/>
      <c r="K49" s="152"/>
      <c r="L49" s="152"/>
      <c r="M49" s="12"/>
      <c r="N49" s="11"/>
      <c r="O49" s="119" t="s">
        <v>97</v>
      </c>
      <c r="P49" s="49"/>
      <c r="Q49" s="82" t="s">
        <v>98</v>
      </c>
      <c r="R49" s="90"/>
      <c r="S49" s="52"/>
      <c r="T49" s="53"/>
      <c r="U49" s="70"/>
      <c r="V49" s="70"/>
      <c r="W49" s="44">
        <v>60</v>
      </c>
      <c r="X49" s="153"/>
      <c r="Y49" s="153"/>
      <c r="Z49" s="153"/>
      <c r="AA49" s="45"/>
      <c r="AB49" s="46"/>
      <c r="AC49" s="44">
        <v>0</v>
      </c>
      <c r="AD49" s="142"/>
      <c r="AE49" s="44">
        <v>0</v>
      </c>
    </row>
    <row r="50" spans="1:31" s="79" customFormat="1" ht="53.45" customHeight="1">
      <c r="A50" s="13"/>
      <c r="B50" s="152"/>
      <c r="C50" s="152"/>
      <c r="D50" s="152"/>
      <c r="E50" s="152"/>
      <c r="F50" s="152"/>
      <c r="G50" s="152"/>
      <c r="H50" s="141"/>
      <c r="I50" s="152"/>
      <c r="J50" s="152"/>
      <c r="K50" s="152"/>
      <c r="L50" s="152"/>
      <c r="M50" s="12"/>
      <c r="N50" s="11"/>
      <c r="O50" s="116" t="s">
        <v>69</v>
      </c>
      <c r="P50" s="10"/>
      <c r="Q50" s="28" t="s">
        <v>98</v>
      </c>
      <c r="R50" s="21">
        <v>200</v>
      </c>
      <c r="S50" s="7"/>
      <c r="T50" s="6"/>
      <c r="U50" s="65"/>
      <c r="V50" s="65"/>
      <c r="W50" s="41">
        <v>60</v>
      </c>
      <c r="X50" s="151"/>
      <c r="Y50" s="151"/>
      <c r="Z50" s="151"/>
      <c r="AA50" s="34"/>
      <c r="AB50" s="35"/>
      <c r="AC50" s="41">
        <v>0</v>
      </c>
      <c r="AD50" s="77"/>
      <c r="AE50" s="41">
        <v>0</v>
      </c>
    </row>
    <row r="51" spans="1:31" s="79" customFormat="1" ht="53.45" customHeight="1">
      <c r="A51" s="13"/>
      <c r="B51" s="152"/>
      <c r="C51" s="152"/>
      <c r="D51" s="152"/>
      <c r="E51" s="152"/>
      <c r="F51" s="152"/>
      <c r="G51" s="152"/>
      <c r="H51" s="141"/>
      <c r="I51" s="152"/>
      <c r="J51" s="152"/>
      <c r="K51" s="152"/>
      <c r="L51" s="152"/>
      <c r="M51" s="12"/>
      <c r="N51" s="11"/>
      <c r="O51" s="115" t="s">
        <v>3</v>
      </c>
      <c r="P51" s="10"/>
      <c r="Q51" s="28" t="s">
        <v>98</v>
      </c>
      <c r="R51" s="21">
        <v>240</v>
      </c>
      <c r="S51" s="7"/>
      <c r="T51" s="6"/>
      <c r="U51" s="65" t="s">
        <v>84</v>
      </c>
      <c r="V51" s="65" t="s">
        <v>77</v>
      </c>
      <c r="W51" s="41">
        <v>60</v>
      </c>
      <c r="X51" s="151"/>
      <c r="Y51" s="151"/>
      <c r="Z51" s="151"/>
      <c r="AA51" s="34"/>
      <c r="AB51" s="35"/>
      <c r="AC51" s="41">
        <v>0</v>
      </c>
      <c r="AD51" s="77"/>
      <c r="AE51" s="41">
        <v>0</v>
      </c>
    </row>
    <row r="52" spans="1:31" s="79" customFormat="1" ht="35.25" customHeight="1">
      <c r="A52" s="13"/>
      <c r="B52" s="24"/>
      <c r="C52" s="23"/>
      <c r="D52" s="23"/>
      <c r="E52" s="74"/>
      <c r="F52" s="74"/>
      <c r="G52" s="74"/>
      <c r="H52" s="14"/>
      <c r="I52" s="187" t="s">
        <v>24</v>
      </c>
      <c r="J52" s="187"/>
      <c r="K52" s="187"/>
      <c r="L52" s="187"/>
      <c r="M52" s="12">
        <v>503</v>
      </c>
      <c r="N52" s="11"/>
      <c r="O52" s="112" t="s">
        <v>23</v>
      </c>
      <c r="P52" s="49">
        <v>503</v>
      </c>
      <c r="Q52" s="80" t="s">
        <v>22</v>
      </c>
      <c r="R52" s="81" t="s">
        <v>4</v>
      </c>
      <c r="S52" s="52" t="s">
        <v>1</v>
      </c>
      <c r="T52" s="53"/>
      <c r="U52" s="70"/>
      <c r="V52" s="70"/>
      <c r="W52" s="44">
        <f>W53</f>
        <v>44.3</v>
      </c>
      <c r="X52" s="179"/>
      <c r="Y52" s="179"/>
      <c r="Z52" s="179"/>
      <c r="AA52" s="34"/>
      <c r="AB52" s="35"/>
      <c r="AC52" s="44">
        <f>AC53</f>
        <v>0</v>
      </c>
      <c r="AD52" s="77"/>
      <c r="AE52" s="44">
        <f>AE53</f>
        <v>146.6</v>
      </c>
    </row>
    <row r="53" spans="1:31" s="79" customFormat="1" ht="38.450000000000003" customHeight="1">
      <c r="A53" s="13"/>
      <c r="B53" s="166">
        <v>200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2">
        <v>503</v>
      </c>
      <c r="N53" s="11"/>
      <c r="O53" s="116" t="s">
        <v>69</v>
      </c>
      <c r="P53" s="10">
        <v>503</v>
      </c>
      <c r="Q53" s="9" t="s">
        <v>22</v>
      </c>
      <c r="R53" s="8">
        <v>200</v>
      </c>
      <c r="S53" s="7" t="s">
        <v>1</v>
      </c>
      <c r="T53" s="6"/>
      <c r="U53" s="64"/>
      <c r="V53" s="64"/>
      <c r="W53" s="41">
        <v>44.3</v>
      </c>
      <c r="X53" s="167"/>
      <c r="Y53" s="167"/>
      <c r="Z53" s="167"/>
      <c r="AA53" s="34"/>
      <c r="AB53" s="35"/>
      <c r="AC53" s="41">
        <f>AC54</f>
        <v>0</v>
      </c>
      <c r="AD53" s="77"/>
      <c r="AE53" s="41">
        <f>AE54</f>
        <v>146.6</v>
      </c>
    </row>
    <row r="54" spans="1:31" s="79" customFormat="1" ht="52.9" customHeight="1">
      <c r="A54" s="13"/>
      <c r="B54" s="168">
        <v>240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2">
        <v>503</v>
      </c>
      <c r="N54" s="11"/>
      <c r="O54" s="115" t="s">
        <v>3</v>
      </c>
      <c r="P54" s="10">
        <v>503</v>
      </c>
      <c r="Q54" s="76" t="s">
        <v>22</v>
      </c>
      <c r="R54" s="21">
        <v>240</v>
      </c>
      <c r="S54" s="7" t="s">
        <v>1</v>
      </c>
      <c r="T54" s="6"/>
      <c r="U54" s="65" t="s">
        <v>84</v>
      </c>
      <c r="V54" s="65" t="s">
        <v>81</v>
      </c>
      <c r="W54" s="41">
        <v>44.3</v>
      </c>
      <c r="X54" s="167"/>
      <c r="Y54" s="167"/>
      <c r="Z54" s="167"/>
      <c r="AA54" s="34"/>
      <c r="AB54" s="35"/>
      <c r="AC54" s="41">
        <v>0</v>
      </c>
      <c r="AD54" s="77"/>
      <c r="AE54" s="41">
        <v>146.6</v>
      </c>
    </row>
    <row r="55" spans="1:31" s="79" customFormat="1" ht="52.9" customHeight="1">
      <c r="A55" s="13"/>
      <c r="B55" s="162"/>
      <c r="C55" s="162"/>
      <c r="D55" s="162"/>
      <c r="E55" s="164"/>
      <c r="F55" s="164"/>
      <c r="G55" s="164"/>
      <c r="H55" s="141"/>
      <c r="I55" s="162"/>
      <c r="J55" s="162"/>
      <c r="K55" s="162"/>
      <c r="L55" s="162"/>
      <c r="M55" s="12"/>
      <c r="N55" s="11"/>
      <c r="O55" s="113" t="s">
        <v>103</v>
      </c>
      <c r="P55" s="49"/>
      <c r="Q55" s="50" t="s">
        <v>105</v>
      </c>
      <c r="R55" s="51"/>
      <c r="S55" s="52"/>
      <c r="T55" s="53"/>
      <c r="U55" s="70"/>
      <c r="V55" s="70"/>
      <c r="W55" s="44">
        <v>280</v>
      </c>
      <c r="X55" s="165"/>
      <c r="Y55" s="165"/>
      <c r="Z55" s="165"/>
      <c r="AA55" s="45"/>
      <c r="AB55" s="46"/>
      <c r="AC55" s="44">
        <v>0</v>
      </c>
      <c r="AD55" s="142"/>
      <c r="AE55" s="44">
        <v>0</v>
      </c>
    </row>
    <row r="56" spans="1:31" s="79" customFormat="1" ht="52.9" customHeight="1">
      <c r="A56" s="13"/>
      <c r="B56" s="162"/>
      <c r="C56" s="162"/>
      <c r="D56" s="162"/>
      <c r="E56" s="164"/>
      <c r="F56" s="164"/>
      <c r="G56" s="164"/>
      <c r="H56" s="141"/>
      <c r="I56" s="162"/>
      <c r="J56" s="162"/>
      <c r="K56" s="162"/>
      <c r="L56" s="162"/>
      <c r="M56" s="12"/>
      <c r="N56" s="11"/>
      <c r="O56" s="114" t="s">
        <v>69</v>
      </c>
      <c r="P56" s="10"/>
      <c r="Q56" s="9" t="s">
        <v>105</v>
      </c>
      <c r="R56" s="8">
        <v>200</v>
      </c>
      <c r="S56" s="7"/>
      <c r="T56" s="6"/>
      <c r="U56" s="65"/>
      <c r="V56" s="65"/>
      <c r="W56" s="41">
        <v>280</v>
      </c>
      <c r="X56" s="163"/>
      <c r="Y56" s="163"/>
      <c r="Z56" s="163"/>
      <c r="AA56" s="34"/>
      <c r="AB56" s="35"/>
      <c r="AC56" s="41">
        <v>0</v>
      </c>
      <c r="AD56" s="77"/>
      <c r="AE56" s="41">
        <v>0</v>
      </c>
    </row>
    <row r="57" spans="1:31" s="79" customFormat="1" ht="52.9" customHeight="1">
      <c r="A57" s="13"/>
      <c r="B57" s="162"/>
      <c r="C57" s="162"/>
      <c r="D57" s="162"/>
      <c r="E57" s="164"/>
      <c r="F57" s="164"/>
      <c r="G57" s="164"/>
      <c r="H57" s="141"/>
      <c r="I57" s="162"/>
      <c r="J57" s="162"/>
      <c r="K57" s="162"/>
      <c r="L57" s="162"/>
      <c r="M57" s="12"/>
      <c r="N57" s="11"/>
      <c r="O57" s="114" t="s">
        <v>3</v>
      </c>
      <c r="P57" s="10"/>
      <c r="Q57" s="9" t="s">
        <v>105</v>
      </c>
      <c r="R57" s="8">
        <v>240</v>
      </c>
      <c r="S57" s="7"/>
      <c r="T57" s="6"/>
      <c r="U57" s="65" t="s">
        <v>84</v>
      </c>
      <c r="V57" s="65" t="s">
        <v>81</v>
      </c>
      <c r="W57" s="41">
        <v>280</v>
      </c>
      <c r="X57" s="163"/>
      <c r="Y57" s="163"/>
      <c r="Z57" s="163"/>
      <c r="AA57" s="34"/>
      <c r="AB57" s="35"/>
      <c r="AC57" s="41">
        <v>0</v>
      </c>
      <c r="AD57" s="77"/>
      <c r="AE57" s="41">
        <v>0</v>
      </c>
    </row>
    <row r="58" spans="1:31" s="79" customFormat="1" ht="105.75" customHeight="1">
      <c r="A58" s="13"/>
      <c r="B58" s="162"/>
      <c r="C58" s="162"/>
      <c r="D58" s="162"/>
      <c r="E58" s="164"/>
      <c r="F58" s="164"/>
      <c r="G58" s="164"/>
      <c r="H58" s="141"/>
      <c r="I58" s="162"/>
      <c r="J58" s="162"/>
      <c r="K58" s="162"/>
      <c r="L58" s="162"/>
      <c r="M58" s="12"/>
      <c r="N58" s="11"/>
      <c r="O58" s="113" t="s">
        <v>104</v>
      </c>
      <c r="P58" s="49"/>
      <c r="Q58" s="50" t="s">
        <v>106</v>
      </c>
      <c r="R58" s="51"/>
      <c r="S58" s="52"/>
      <c r="T58" s="53"/>
      <c r="U58" s="70"/>
      <c r="V58" s="70"/>
      <c r="W58" s="44">
        <v>86.8</v>
      </c>
      <c r="X58" s="165"/>
      <c r="Y58" s="165"/>
      <c r="Z58" s="165"/>
      <c r="AA58" s="45"/>
      <c r="AB58" s="46"/>
      <c r="AC58" s="44">
        <v>0</v>
      </c>
      <c r="AD58" s="142"/>
      <c r="AE58" s="44">
        <v>0</v>
      </c>
    </row>
    <row r="59" spans="1:31" s="79" customFormat="1" ht="52.9" customHeight="1">
      <c r="A59" s="13"/>
      <c r="B59" s="162"/>
      <c r="C59" s="162"/>
      <c r="D59" s="162"/>
      <c r="E59" s="164"/>
      <c r="F59" s="164"/>
      <c r="G59" s="164"/>
      <c r="H59" s="141"/>
      <c r="I59" s="162"/>
      <c r="J59" s="162"/>
      <c r="K59" s="162"/>
      <c r="L59" s="162"/>
      <c r="M59" s="12"/>
      <c r="N59" s="11"/>
      <c r="O59" s="114" t="s">
        <v>69</v>
      </c>
      <c r="P59" s="10"/>
      <c r="Q59" s="9" t="s">
        <v>106</v>
      </c>
      <c r="R59" s="8">
        <v>200</v>
      </c>
      <c r="S59" s="7"/>
      <c r="T59" s="6"/>
      <c r="U59" s="65"/>
      <c r="V59" s="65"/>
      <c r="W59" s="41">
        <v>86.8</v>
      </c>
      <c r="X59" s="163"/>
      <c r="Y59" s="163"/>
      <c r="Z59" s="163"/>
      <c r="AA59" s="34"/>
      <c r="AB59" s="35"/>
      <c r="AC59" s="41">
        <v>0</v>
      </c>
      <c r="AD59" s="77"/>
      <c r="AE59" s="41">
        <v>0</v>
      </c>
    </row>
    <row r="60" spans="1:31" s="79" customFormat="1" ht="52.9" customHeight="1">
      <c r="A60" s="13"/>
      <c r="B60" s="162"/>
      <c r="C60" s="162"/>
      <c r="D60" s="162"/>
      <c r="E60" s="164"/>
      <c r="F60" s="164"/>
      <c r="G60" s="164"/>
      <c r="H60" s="141"/>
      <c r="I60" s="162"/>
      <c r="J60" s="162"/>
      <c r="K60" s="162"/>
      <c r="L60" s="162"/>
      <c r="M60" s="12"/>
      <c r="N60" s="11"/>
      <c r="O60" s="114" t="s">
        <v>3</v>
      </c>
      <c r="P60" s="10"/>
      <c r="Q60" s="9" t="s">
        <v>106</v>
      </c>
      <c r="R60" s="8">
        <v>240</v>
      </c>
      <c r="S60" s="7"/>
      <c r="T60" s="6"/>
      <c r="U60" s="65" t="s">
        <v>84</v>
      </c>
      <c r="V60" s="65" t="s">
        <v>81</v>
      </c>
      <c r="W60" s="41">
        <v>86.8</v>
      </c>
      <c r="X60" s="163"/>
      <c r="Y60" s="163"/>
      <c r="Z60" s="163"/>
      <c r="AA60" s="34"/>
      <c r="AB60" s="35"/>
      <c r="AC60" s="41">
        <v>0</v>
      </c>
      <c r="AD60" s="77"/>
      <c r="AE60" s="41">
        <v>0</v>
      </c>
    </row>
    <row r="61" spans="1:31" s="79" customFormat="1" ht="52.9" customHeight="1">
      <c r="A61" s="13"/>
      <c r="B61" s="17"/>
      <c r="C61" s="16"/>
      <c r="D61" s="16"/>
      <c r="E61" s="74"/>
      <c r="F61" s="74"/>
      <c r="G61" s="74"/>
      <c r="H61" s="14"/>
      <c r="I61" s="176" t="s">
        <v>12</v>
      </c>
      <c r="J61" s="176"/>
      <c r="K61" s="176"/>
      <c r="L61" s="176"/>
      <c r="M61" s="12">
        <v>1001</v>
      </c>
      <c r="N61" s="11"/>
      <c r="O61" s="113" t="s">
        <v>11</v>
      </c>
      <c r="P61" s="49">
        <v>1001</v>
      </c>
      <c r="Q61" s="50" t="s">
        <v>8</v>
      </c>
      <c r="R61" s="51" t="s">
        <v>4</v>
      </c>
      <c r="S61" s="52" t="s">
        <v>1</v>
      </c>
      <c r="T61" s="53"/>
      <c r="U61" s="70"/>
      <c r="V61" s="70"/>
      <c r="W61" s="44">
        <f>W62</f>
        <v>170.6</v>
      </c>
      <c r="X61" s="179"/>
      <c r="Y61" s="179"/>
      <c r="Z61" s="179"/>
      <c r="AA61" s="34"/>
      <c r="AB61" s="35"/>
      <c r="AC61" s="44">
        <f>AC62</f>
        <v>100</v>
      </c>
      <c r="AD61" s="77"/>
      <c r="AE61" s="44">
        <f>AE62</f>
        <v>100</v>
      </c>
    </row>
    <row r="62" spans="1:31" s="79" customFormat="1" ht="31.5" customHeight="1">
      <c r="A62" s="13"/>
      <c r="B62" s="166">
        <v>300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2">
        <v>1001</v>
      </c>
      <c r="N62" s="11"/>
      <c r="O62" s="114" t="s">
        <v>10</v>
      </c>
      <c r="P62" s="10">
        <v>1001</v>
      </c>
      <c r="Q62" s="9" t="s">
        <v>8</v>
      </c>
      <c r="R62" s="8">
        <v>300</v>
      </c>
      <c r="S62" s="7" t="s">
        <v>1</v>
      </c>
      <c r="T62" s="6"/>
      <c r="U62" s="64"/>
      <c r="V62" s="64"/>
      <c r="W62" s="41">
        <f>W63</f>
        <v>170.6</v>
      </c>
      <c r="X62" s="167"/>
      <c r="Y62" s="167"/>
      <c r="Z62" s="167"/>
      <c r="AA62" s="34"/>
      <c r="AB62" s="35"/>
      <c r="AC62" s="41">
        <f>AC63</f>
        <v>100</v>
      </c>
      <c r="AD62" s="77"/>
      <c r="AE62" s="41">
        <f>AE63</f>
        <v>100</v>
      </c>
    </row>
    <row r="63" spans="1:31" s="79" customFormat="1" ht="34.9" customHeight="1">
      <c r="A63" s="13"/>
      <c r="B63" s="168">
        <v>310</v>
      </c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2">
        <v>1001</v>
      </c>
      <c r="N63" s="11"/>
      <c r="O63" s="115" t="s">
        <v>9</v>
      </c>
      <c r="P63" s="10">
        <v>1001</v>
      </c>
      <c r="Q63" s="76" t="s">
        <v>8</v>
      </c>
      <c r="R63" s="21">
        <v>310</v>
      </c>
      <c r="S63" s="7" t="s">
        <v>1</v>
      </c>
      <c r="T63" s="6"/>
      <c r="U63" s="65" t="s">
        <v>83</v>
      </c>
      <c r="V63" s="65" t="s">
        <v>75</v>
      </c>
      <c r="W63" s="41">
        <v>170.6</v>
      </c>
      <c r="X63" s="167"/>
      <c r="Y63" s="167"/>
      <c r="Z63" s="167"/>
      <c r="AA63" s="34"/>
      <c r="AB63" s="35"/>
      <c r="AC63" s="41">
        <v>100</v>
      </c>
      <c r="AD63" s="77"/>
      <c r="AE63" s="41">
        <v>100</v>
      </c>
    </row>
    <row r="64" spans="1:31" s="79" customFormat="1" ht="36" customHeight="1">
      <c r="A64" s="13"/>
      <c r="B64" s="17"/>
      <c r="C64" s="16"/>
      <c r="D64" s="16"/>
      <c r="E64" s="74"/>
      <c r="F64" s="74"/>
      <c r="G64" s="74"/>
      <c r="H64" s="14"/>
      <c r="I64" s="176" t="s">
        <v>19</v>
      </c>
      <c r="J64" s="176"/>
      <c r="K64" s="176"/>
      <c r="L64" s="176"/>
      <c r="M64" s="12">
        <v>801</v>
      </c>
      <c r="N64" s="11"/>
      <c r="O64" s="119" t="s">
        <v>18</v>
      </c>
      <c r="P64" s="89">
        <v>801</v>
      </c>
      <c r="Q64" s="82" t="s">
        <v>17</v>
      </c>
      <c r="R64" s="90" t="s">
        <v>4</v>
      </c>
      <c r="S64" s="82" t="s">
        <v>1</v>
      </c>
      <c r="T64" s="90"/>
      <c r="U64" s="91"/>
      <c r="V64" s="91"/>
      <c r="W64" s="44">
        <f>W65+W67+W69</f>
        <v>728.9</v>
      </c>
      <c r="X64" s="179"/>
      <c r="Y64" s="179"/>
      <c r="Z64" s="179"/>
      <c r="AA64" s="34"/>
      <c r="AB64" s="35"/>
      <c r="AC64" s="44">
        <f>AC65+AC67+AC69</f>
        <v>869.4</v>
      </c>
      <c r="AD64" s="77"/>
      <c r="AE64" s="44">
        <f>AE65+AE67+AE69</f>
        <v>866.7</v>
      </c>
    </row>
    <row r="65" spans="1:31" s="79" customFormat="1" ht="84" customHeight="1">
      <c r="A65" s="13"/>
      <c r="B65" s="166">
        <v>100</v>
      </c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2">
        <v>801</v>
      </c>
      <c r="N65" s="11"/>
      <c r="O65" s="121" t="s">
        <v>16</v>
      </c>
      <c r="P65" s="73">
        <v>801</v>
      </c>
      <c r="Q65" s="28" t="s">
        <v>17</v>
      </c>
      <c r="R65" s="21">
        <v>100</v>
      </c>
      <c r="S65" s="28" t="s">
        <v>1</v>
      </c>
      <c r="T65" s="21"/>
      <c r="U65" s="72"/>
      <c r="V65" s="72"/>
      <c r="W65" s="41">
        <f>W66</f>
        <v>220.4</v>
      </c>
      <c r="X65" s="167"/>
      <c r="Y65" s="167"/>
      <c r="Z65" s="167"/>
      <c r="AA65" s="34"/>
      <c r="AB65" s="35"/>
      <c r="AC65" s="41">
        <f>AC66</f>
        <v>869.4</v>
      </c>
      <c r="AD65" s="77"/>
      <c r="AE65" s="41">
        <f>AE66</f>
        <v>866.7</v>
      </c>
    </row>
    <row r="66" spans="1:31" s="79" customFormat="1" ht="35.450000000000003" customHeight="1">
      <c r="A66" s="13"/>
      <c r="B66" s="168">
        <v>110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2">
        <v>801</v>
      </c>
      <c r="N66" s="11"/>
      <c r="O66" s="115" t="s">
        <v>15</v>
      </c>
      <c r="P66" s="10">
        <v>801</v>
      </c>
      <c r="Q66" s="76" t="s">
        <v>17</v>
      </c>
      <c r="R66" s="21">
        <v>110</v>
      </c>
      <c r="S66" s="7" t="s">
        <v>1</v>
      </c>
      <c r="T66" s="6"/>
      <c r="U66" s="65" t="s">
        <v>85</v>
      </c>
      <c r="V66" s="65" t="s">
        <v>75</v>
      </c>
      <c r="W66" s="41">
        <v>220.4</v>
      </c>
      <c r="X66" s="167"/>
      <c r="Y66" s="167"/>
      <c r="Z66" s="167"/>
      <c r="AA66" s="34"/>
      <c r="AB66" s="35"/>
      <c r="AC66" s="41">
        <v>869.4</v>
      </c>
      <c r="AD66" s="77"/>
      <c r="AE66" s="41">
        <v>866.7</v>
      </c>
    </row>
    <row r="67" spans="1:31" s="79" customFormat="1" ht="36.6" customHeight="1">
      <c r="A67" s="13"/>
      <c r="B67" s="178">
        <v>200</v>
      </c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2">
        <v>801</v>
      </c>
      <c r="N67" s="11"/>
      <c r="O67" s="122" t="s">
        <v>69</v>
      </c>
      <c r="P67" s="105">
        <v>801</v>
      </c>
      <c r="Q67" s="76" t="s">
        <v>17</v>
      </c>
      <c r="R67" s="21">
        <v>200</v>
      </c>
      <c r="S67" s="106" t="s">
        <v>1</v>
      </c>
      <c r="T67" s="107"/>
      <c r="U67" s="108"/>
      <c r="V67" s="108"/>
      <c r="W67" s="41">
        <f>W68</f>
        <v>408.5</v>
      </c>
      <c r="X67" s="167"/>
      <c r="Y67" s="167"/>
      <c r="Z67" s="167"/>
      <c r="AA67" s="34"/>
      <c r="AB67" s="35"/>
      <c r="AC67" s="41">
        <f>AC68</f>
        <v>0</v>
      </c>
      <c r="AD67" s="77"/>
      <c r="AE67" s="41">
        <f>AE68</f>
        <v>0</v>
      </c>
    </row>
    <row r="68" spans="1:31" s="79" customFormat="1" ht="51" customHeight="1">
      <c r="A68" s="13"/>
      <c r="B68" s="168">
        <v>240</v>
      </c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2">
        <v>801</v>
      </c>
      <c r="N68" s="11"/>
      <c r="O68" s="115" t="s">
        <v>3</v>
      </c>
      <c r="P68" s="10">
        <v>801</v>
      </c>
      <c r="Q68" s="76" t="s">
        <v>17</v>
      </c>
      <c r="R68" s="21">
        <v>240</v>
      </c>
      <c r="S68" s="7" t="s">
        <v>1</v>
      </c>
      <c r="T68" s="6"/>
      <c r="U68" s="65" t="s">
        <v>85</v>
      </c>
      <c r="V68" s="65" t="s">
        <v>75</v>
      </c>
      <c r="W68" s="41">
        <v>408.5</v>
      </c>
      <c r="X68" s="167"/>
      <c r="Y68" s="167"/>
      <c r="Z68" s="167"/>
      <c r="AA68" s="34"/>
      <c r="AB68" s="35"/>
      <c r="AC68" s="41">
        <v>0</v>
      </c>
      <c r="AD68" s="77"/>
      <c r="AE68" s="41">
        <v>0</v>
      </c>
    </row>
    <row r="69" spans="1:31" s="79" customFormat="1" ht="21" customHeight="1">
      <c r="A69" s="13"/>
      <c r="B69" s="178">
        <v>800</v>
      </c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2">
        <v>801</v>
      </c>
      <c r="N69" s="11"/>
      <c r="O69" s="117" t="s">
        <v>14</v>
      </c>
      <c r="P69" s="10">
        <v>801</v>
      </c>
      <c r="Q69" s="26" t="s">
        <v>17</v>
      </c>
      <c r="R69" s="25">
        <v>800</v>
      </c>
      <c r="S69" s="7" t="s">
        <v>1</v>
      </c>
      <c r="T69" s="6"/>
      <c r="U69" s="64"/>
      <c r="V69" s="64"/>
      <c r="W69" s="41">
        <v>100</v>
      </c>
      <c r="X69" s="167"/>
      <c r="Y69" s="167"/>
      <c r="Z69" s="167"/>
      <c r="AA69" s="34"/>
      <c r="AB69" s="35"/>
      <c r="AC69" s="41">
        <f>AC70</f>
        <v>0</v>
      </c>
      <c r="AD69" s="77"/>
      <c r="AE69" s="41">
        <f>AE70</f>
        <v>0</v>
      </c>
    </row>
    <row r="70" spans="1:31" s="79" customFormat="1" ht="24" customHeight="1">
      <c r="A70" s="13"/>
      <c r="B70" s="168">
        <v>850</v>
      </c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2">
        <v>801</v>
      </c>
      <c r="N70" s="11"/>
      <c r="O70" s="115" t="s">
        <v>13</v>
      </c>
      <c r="P70" s="10">
        <v>801</v>
      </c>
      <c r="Q70" s="76" t="s">
        <v>17</v>
      </c>
      <c r="R70" s="21">
        <v>850</v>
      </c>
      <c r="S70" s="7" t="s">
        <v>1</v>
      </c>
      <c r="T70" s="6"/>
      <c r="U70" s="65" t="s">
        <v>85</v>
      </c>
      <c r="V70" s="65" t="s">
        <v>75</v>
      </c>
      <c r="W70" s="41">
        <v>100</v>
      </c>
      <c r="X70" s="167"/>
      <c r="Y70" s="167"/>
      <c r="Z70" s="167"/>
      <c r="AA70" s="34"/>
      <c r="AB70" s="35"/>
      <c r="AC70" s="41">
        <v>0</v>
      </c>
      <c r="AD70" s="77"/>
      <c r="AE70" s="41">
        <v>0</v>
      </c>
    </row>
    <row r="71" spans="1:31" s="79" customFormat="1" ht="35.25" customHeight="1">
      <c r="A71" s="13"/>
      <c r="B71" s="17"/>
      <c r="C71" s="16"/>
      <c r="D71" s="16"/>
      <c r="E71" s="74"/>
      <c r="F71" s="74"/>
      <c r="G71" s="74"/>
      <c r="H71" s="14"/>
      <c r="I71" s="176" t="s">
        <v>5</v>
      </c>
      <c r="J71" s="176"/>
      <c r="K71" s="176"/>
      <c r="L71" s="176"/>
      <c r="M71" s="12">
        <v>1105</v>
      </c>
      <c r="N71" s="11"/>
      <c r="O71" s="118" t="s">
        <v>90</v>
      </c>
      <c r="P71" s="102">
        <v>1105</v>
      </c>
      <c r="Q71" s="109" t="s">
        <v>91</v>
      </c>
      <c r="R71" s="90" t="s">
        <v>4</v>
      </c>
      <c r="S71" s="110" t="s">
        <v>1</v>
      </c>
      <c r="T71" s="103"/>
      <c r="U71" s="104"/>
      <c r="V71" s="104"/>
      <c r="W71" s="44">
        <f>W72+W74</f>
        <v>350</v>
      </c>
      <c r="X71" s="177"/>
      <c r="Y71" s="177"/>
      <c r="Z71" s="177"/>
      <c r="AA71" s="47"/>
      <c r="AB71" s="48"/>
      <c r="AC71" s="44">
        <f>AC72+AC74</f>
        <v>543.4</v>
      </c>
      <c r="AD71" s="92"/>
      <c r="AE71" s="44">
        <f>AE72+AE74</f>
        <v>368.4</v>
      </c>
    </row>
    <row r="72" spans="1:31" s="79" customFormat="1" ht="89.45" customHeight="1">
      <c r="A72" s="13"/>
      <c r="B72" s="166">
        <v>100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2">
        <v>801</v>
      </c>
      <c r="N72" s="11"/>
      <c r="O72" s="121" t="s">
        <v>16</v>
      </c>
      <c r="P72" s="73">
        <v>801</v>
      </c>
      <c r="Q72" s="9" t="s">
        <v>91</v>
      </c>
      <c r="R72" s="21">
        <v>100</v>
      </c>
      <c r="S72" s="28" t="s">
        <v>1</v>
      </c>
      <c r="T72" s="21"/>
      <c r="U72" s="72"/>
      <c r="V72" s="72"/>
      <c r="W72" s="41">
        <f>W73</f>
        <v>0</v>
      </c>
      <c r="X72" s="167"/>
      <c r="Y72" s="167"/>
      <c r="Z72" s="167"/>
      <c r="AA72" s="34"/>
      <c r="AB72" s="35"/>
      <c r="AC72" s="41">
        <f>AC73</f>
        <v>543.4</v>
      </c>
      <c r="AD72" s="77"/>
      <c r="AE72" s="41">
        <f>AE73</f>
        <v>368.4</v>
      </c>
    </row>
    <row r="73" spans="1:31" s="79" customFormat="1" ht="35.450000000000003" customHeight="1">
      <c r="A73" s="13"/>
      <c r="B73" s="168">
        <v>110</v>
      </c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2">
        <v>801</v>
      </c>
      <c r="N73" s="11"/>
      <c r="O73" s="115" t="s">
        <v>15</v>
      </c>
      <c r="P73" s="10">
        <v>801</v>
      </c>
      <c r="Q73" s="9" t="s">
        <v>91</v>
      </c>
      <c r="R73" s="21">
        <v>110</v>
      </c>
      <c r="S73" s="7" t="s">
        <v>1</v>
      </c>
      <c r="T73" s="6"/>
      <c r="U73" s="65" t="s">
        <v>79</v>
      </c>
      <c r="V73" s="65" t="s">
        <v>75</v>
      </c>
      <c r="W73" s="41">
        <v>0</v>
      </c>
      <c r="X73" s="167"/>
      <c r="Y73" s="167"/>
      <c r="Z73" s="167"/>
      <c r="AA73" s="34"/>
      <c r="AB73" s="35"/>
      <c r="AC73" s="41">
        <v>543.4</v>
      </c>
      <c r="AD73" s="77"/>
      <c r="AE73" s="41">
        <v>368.4</v>
      </c>
    </row>
    <row r="74" spans="1:31" s="79" customFormat="1" ht="38.450000000000003" customHeight="1">
      <c r="A74" s="13"/>
      <c r="B74" s="166">
        <v>200</v>
      </c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2">
        <v>1105</v>
      </c>
      <c r="N74" s="11"/>
      <c r="O74" s="116" t="s">
        <v>69</v>
      </c>
      <c r="P74" s="10">
        <v>1105</v>
      </c>
      <c r="Q74" s="9" t="s">
        <v>91</v>
      </c>
      <c r="R74" s="8">
        <v>200</v>
      </c>
      <c r="S74" s="7" t="s">
        <v>1</v>
      </c>
      <c r="T74" s="6"/>
      <c r="U74" s="64"/>
      <c r="V74" s="64"/>
      <c r="W74" s="40">
        <f>W75</f>
        <v>350</v>
      </c>
      <c r="X74" s="177"/>
      <c r="Y74" s="177"/>
      <c r="Z74" s="177"/>
      <c r="AA74" s="47"/>
      <c r="AB74" s="48"/>
      <c r="AC74" s="40">
        <f>AC75</f>
        <v>0</v>
      </c>
      <c r="AD74" s="92"/>
      <c r="AE74" s="40">
        <f>AE75</f>
        <v>0</v>
      </c>
    </row>
    <row r="75" spans="1:31" s="79" customFormat="1" ht="52.9" customHeight="1">
      <c r="A75" s="13"/>
      <c r="B75" s="168">
        <v>240</v>
      </c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2">
        <v>1105</v>
      </c>
      <c r="N75" s="11"/>
      <c r="O75" s="114" t="s">
        <v>3</v>
      </c>
      <c r="P75" s="10">
        <v>1105</v>
      </c>
      <c r="Q75" s="9" t="s">
        <v>91</v>
      </c>
      <c r="R75" s="8">
        <v>240</v>
      </c>
      <c r="S75" s="7" t="s">
        <v>1</v>
      </c>
      <c r="T75" s="6"/>
      <c r="U75" s="65" t="s">
        <v>79</v>
      </c>
      <c r="V75" s="65" t="s">
        <v>75</v>
      </c>
      <c r="W75" s="57">
        <v>350</v>
      </c>
      <c r="X75" s="186"/>
      <c r="Y75" s="186"/>
      <c r="Z75" s="186"/>
      <c r="AA75" s="58"/>
      <c r="AB75" s="59"/>
      <c r="AC75" s="57">
        <v>0</v>
      </c>
      <c r="AD75" s="93"/>
      <c r="AE75" s="57">
        <v>0</v>
      </c>
    </row>
    <row r="76" spans="1:31" s="79" customFormat="1" ht="51" customHeight="1">
      <c r="A76" s="13"/>
      <c r="B76" s="17"/>
      <c r="C76" s="16"/>
      <c r="D76" s="16"/>
      <c r="E76" s="74"/>
      <c r="F76" s="74"/>
      <c r="G76" s="74"/>
      <c r="H76" s="14"/>
      <c r="I76" s="176" t="s">
        <v>36</v>
      </c>
      <c r="J76" s="176"/>
      <c r="K76" s="176"/>
      <c r="L76" s="176"/>
      <c r="M76" s="12">
        <v>203</v>
      </c>
      <c r="N76" s="11"/>
      <c r="O76" s="113" t="s">
        <v>35</v>
      </c>
      <c r="P76" s="49">
        <v>203</v>
      </c>
      <c r="Q76" s="50" t="s">
        <v>33</v>
      </c>
      <c r="R76" s="51" t="s">
        <v>4</v>
      </c>
      <c r="S76" s="52" t="s">
        <v>1</v>
      </c>
      <c r="T76" s="53"/>
      <c r="U76" s="70"/>
      <c r="V76" s="70"/>
      <c r="W76" s="44">
        <f>W77+W79</f>
        <v>99.399999999999991</v>
      </c>
      <c r="X76" s="179"/>
      <c r="Y76" s="179"/>
      <c r="Z76" s="179"/>
      <c r="AA76" s="34"/>
      <c r="AB76" s="35"/>
      <c r="AC76" s="44">
        <f>AC77+AC79</f>
        <v>100.9</v>
      </c>
      <c r="AD76" s="77"/>
      <c r="AE76" s="44">
        <f>AE77+AE79</f>
        <v>103.39999999999999</v>
      </c>
    </row>
    <row r="77" spans="1:31" s="79" customFormat="1" ht="82.15" customHeight="1">
      <c r="A77" s="13"/>
      <c r="B77" s="166">
        <v>100</v>
      </c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2">
        <v>203</v>
      </c>
      <c r="N77" s="11"/>
      <c r="O77" s="114" t="s">
        <v>16</v>
      </c>
      <c r="P77" s="10">
        <v>203</v>
      </c>
      <c r="Q77" s="9" t="s">
        <v>33</v>
      </c>
      <c r="R77" s="8">
        <v>100</v>
      </c>
      <c r="S77" s="7" t="s">
        <v>1</v>
      </c>
      <c r="T77" s="6"/>
      <c r="U77" s="64"/>
      <c r="V77" s="64"/>
      <c r="W77" s="41">
        <f>W78</f>
        <v>94.8</v>
      </c>
      <c r="X77" s="167"/>
      <c r="Y77" s="167"/>
      <c r="Z77" s="167"/>
      <c r="AA77" s="34"/>
      <c r="AB77" s="35"/>
      <c r="AC77" s="41">
        <f>AC78</f>
        <v>98.5</v>
      </c>
      <c r="AD77" s="77"/>
      <c r="AE77" s="41">
        <f>AE78</f>
        <v>102.3</v>
      </c>
    </row>
    <row r="78" spans="1:31" s="79" customFormat="1" ht="38.450000000000003" customHeight="1">
      <c r="A78" s="13"/>
      <c r="B78" s="168">
        <v>120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2">
        <v>203</v>
      </c>
      <c r="N78" s="11"/>
      <c r="O78" s="115" t="s">
        <v>34</v>
      </c>
      <c r="P78" s="10">
        <v>203</v>
      </c>
      <c r="Q78" s="76" t="s">
        <v>33</v>
      </c>
      <c r="R78" s="21">
        <v>120</v>
      </c>
      <c r="S78" s="7" t="s">
        <v>1</v>
      </c>
      <c r="T78" s="6"/>
      <c r="U78" s="65" t="s">
        <v>77</v>
      </c>
      <c r="V78" s="65" t="s">
        <v>81</v>
      </c>
      <c r="W78" s="41">
        <v>94.8</v>
      </c>
      <c r="X78" s="167"/>
      <c r="Y78" s="167"/>
      <c r="Z78" s="167"/>
      <c r="AA78" s="34"/>
      <c r="AB78" s="35"/>
      <c r="AC78" s="41">
        <v>98.5</v>
      </c>
      <c r="AD78" s="77"/>
      <c r="AE78" s="41">
        <v>102.3</v>
      </c>
    </row>
    <row r="79" spans="1:31" s="79" customFormat="1" ht="35.450000000000003" customHeight="1">
      <c r="A79" s="13"/>
      <c r="B79" s="178">
        <v>200</v>
      </c>
      <c r="C79" s="178"/>
      <c r="D79" s="178"/>
      <c r="E79" s="178"/>
      <c r="F79" s="178"/>
      <c r="G79" s="178"/>
      <c r="H79" s="178"/>
      <c r="I79" s="178"/>
      <c r="J79" s="178"/>
      <c r="K79" s="178"/>
      <c r="L79" s="178"/>
      <c r="M79" s="12">
        <v>203</v>
      </c>
      <c r="N79" s="11"/>
      <c r="O79" s="123" t="s">
        <v>69</v>
      </c>
      <c r="P79" s="10">
        <v>203</v>
      </c>
      <c r="Q79" s="26" t="s">
        <v>33</v>
      </c>
      <c r="R79" s="25">
        <v>200</v>
      </c>
      <c r="S79" s="7" t="s">
        <v>1</v>
      </c>
      <c r="T79" s="6"/>
      <c r="U79" s="64"/>
      <c r="V79" s="64"/>
      <c r="W79" s="41">
        <f>W80</f>
        <v>4.5999999999999996</v>
      </c>
      <c r="X79" s="167"/>
      <c r="Y79" s="167"/>
      <c r="Z79" s="167"/>
      <c r="AA79" s="34"/>
      <c r="AB79" s="35"/>
      <c r="AC79" s="41">
        <f>AC80</f>
        <v>2.4</v>
      </c>
      <c r="AD79" s="77"/>
      <c r="AE79" s="41">
        <f>AE80</f>
        <v>1.1000000000000001</v>
      </c>
    </row>
    <row r="80" spans="1:31" s="79" customFormat="1" ht="51.6" customHeight="1">
      <c r="A80" s="13"/>
      <c r="B80" s="168">
        <v>240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2">
        <v>203</v>
      </c>
      <c r="N80" s="11"/>
      <c r="O80" s="115" t="s">
        <v>3</v>
      </c>
      <c r="P80" s="10">
        <v>203</v>
      </c>
      <c r="Q80" s="76" t="s">
        <v>33</v>
      </c>
      <c r="R80" s="21">
        <v>240</v>
      </c>
      <c r="S80" s="7" t="s">
        <v>1</v>
      </c>
      <c r="T80" s="6"/>
      <c r="U80" s="65" t="s">
        <v>77</v>
      </c>
      <c r="V80" s="65" t="s">
        <v>81</v>
      </c>
      <c r="W80" s="41">
        <v>4.5999999999999996</v>
      </c>
      <c r="X80" s="167"/>
      <c r="Y80" s="167"/>
      <c r="Z80" s="167"/>
      <c r="AA80" s="34"/>
      <c r="AB80" s="35"/>
      <c r="AC80" s="41">
        <v>2.4</v>
      </c>
      <c r="AD80" s="77"/>
      <c r="AE80" s="41">
        <v>1.1000000000000001</v>
      </c>
    </row>
    <row r="81" spans="1:31" s="79" customFormat="1" ht="69.599999999999994" customHeight="1">
      <c r="A81" s="13"/>
      <c r="B81" s="17"/>
      <c r="C81" s="16"/>
      <c r="D81" s="16"/>
      <c r="E81" s="75"/>
      <c r="F81" s="75"/>
      <c r="G81" s="74"/>
      <c r="H81" s="14"/>
      <c r="I81" s="176" t="s">
        <v>55</v>
      </c>
      <c r="J81" s="176"/>
      <c r="K81" s="176"/>
      <c r="L81" s="176"/>
      <c r="M81" s="12">
        <v>104</v>
      </c>
      <c r="N81" s="11"/>
      <c r="O81" s="113" t="s">
        <v>54</v>
      </c>
      <c r="P81" s="49">
        <v>104</v>
      </c>
      <c r="Q81" s="50" t="s">
        <v>87</v>
      </c>
      <c r="R81" s="51" t="s">
        <v>4</v>
      </c>
      <c r="S81" s="52" t="s">
        <v>1</v>
      </c>
      <c r="T81" s="53"/>
      <c r="U81" s="70"/>
      <c r="V81" s="70"/>
      <c r="W81" s="44">
        <f>W82</f>
        <v>0.1</v>
      </c>
      <c r="X81" s="179"/>
      <c r="Y81" s="179"/>
      <c r="Z81" s="179"/>
      <c r="AA81" s="34"/>
      <c r="AB81" s="35"/>
      <c r="AC81" s="44">
        <f>AC82</f>
        <v>0</v>
      </c>
      <c r="AD81" s="77"/>
      <c r="AE81" s="44">
        <f>AE82</f>
        <v>0</v>
      </c>
    </row>
    <row r="82" spans="1:31" s="79" customFormat="1" ht="38.450000000000003" customHeight="1">
      <c r="A82" s="13"/>
      <c r="B82" s="166">
        <v>200</v>
      </c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2">
        <v>104</v>
      </c>
      <c r="N82" s="11"/>
      <c r="O82" s="116" t="s">
        <v>69</v>
      </c>
      <c r="P82" s="10">
        <v>104</v>
      </c>
      <c r="Q82" s="36" t="s">
        <v>87</v>
      </c>
      <c r="R82" s="8">
        <v>200</v>
      </c>
      <c r="S82" s="7" t="s">
        <v>1</v>
      </c>
      <c r="T82" s="6"/>
      <c r="U82" s="64"/>
      <c r="V82" s="64"/>
      <c r="W82" s="41">
        <f>W83</f>
        <v>0.1</v>
      </c>
      <c r="X82" s="167"/>
      <c r="Y82" s="167"/>
      <c r="Z82" s="167"/>
      <c r="AA82" s="34"/>
      <c r="AB82" s="35"/>
      <c r="AC82" s="41">
        <f>AC83</f>
        <v>0</v>
      </c>
      <c r="AD82" s="77"/>
      <c r="AE82" s="41">
        <f>AE83</f>
        <v>0</v>
      </c>
    </row>
    <row r="83" spans="1:31" s="79" customFormat="1" ht="52.9" customHeight="1">
      <c r="A83" s="13"/>
      <c r="B83" s="168">
        <v>240</v>
      </c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2">
        <v>104</v>
      </c>
      <c r="N83" s="11"/>
      <c r="O83" s="115" t="s">
        <v>3</v>
      </c>
      <c r="P83" s="105">
        <v>104</v>
      </c>
      <c r="Q83" s="125" t="s">
        <v>87</v>
      </c>
      <c r="R83" s="21">
        <v>240</v>
      </c>
      <c r="S83" s="106" t="s">
        <v>1</v>
      </c>
      <c r="T83" s="107"/>
      <c r="U83" s="111" t="s">
        <v>75</v>
      </c>
      <c r="V83" s="111" t="s">
        <v>76</v>
      </c>
      <c r="W83" s="41">
        <v>0.1</v>
      </c>
      <c r="X83" s="167"/>
      <c r="Y83" s="167"/>
      <c r="Z83" s="167"/>
      <c r="AA83" s="34"/>
      <c r="AB83" s="35"/>
      <c r="AC83" s="41">
        <v>0</v>
      </c>
      <c r="AD83" s="77"/>
      <c r="AE83" s="41">
        <v>0</v>
      </c>
    </row>
    <row r="84" spans="1:31" s="79" customFormat="1" ht="83.45" customHeight="1">
      <c r="A84" s="13"/>
      <c r="B84" s="17"/>
      <c r="C84" s="16"/>
      <c r="D84" s="16"/>
      <c r="E84" s="75"/>
      <c r="F84" s="75"/>
      <c r="G84" s="74"/>
      <c r="H84" s="14"/>
      <c r="I84" s="173" t="s">
        <v>20</v>
      </c>
      <c r="J84" s="174"/>
      <c r="K84" s="174"/>
      <c r="L84" s="175"/>
      <c r="M84" s="12">
        <v>104</v>
      </c>
      <c r="N84" s="11"/>
      <c r="O84" s="113" t="s">
        <v>72</v>
      </c>
      <c r="P84" s="49">
        <v>104</v>
      </c>
      <c r="Q84" s="50" t="s">
        <v>71</v>
      </c>
      <c r="R84" s="51" t="s">
        <v>4</v>
      </c>
      <c r="S84" s="52" t="s">
        <v>1</v>
      </c>
      <c r="T84" s="53"/>
      <c r="U84" s="70"/>
      <c r="V84" s="70"/>
      <c r="W84" s="44">
        <v>6458.6</v>
      </c>
      <c r="X84" s="170"/>
      <c r="Y84" s="171"/>
      <c r="Z84" s="172"/>
      <c r="AA84" s="34"/>
      <c r="AB84" s="35"/>
      <c r="AC84" s="44">
        <f>AC85</f>
        <v>0</v>
      </c>
      <c r="AD84" s="77"/>
      <c r="AE84" s="44">
        <f>AE85</f>
        <v>0</v>
      </c>
    </row>
    <row r="85" spans="1:31" s="79" customFormat="1" ht="85.5" customHeight="1">
      <c r="A85" s="13"/>
      <c r="B85" s="183">
        <v>100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5"/>
      <c r="M85" s="12">
        <v>104</v>
      </c>
      <c r="N85" s="11"/>
      <c r="O85" s="114" t="s">
        <v>16</v>
      </c>
      <c r="P85" s="10">
        <v>104</v>
      </c>
      <c r="Q85" s="9" t="s">
        <v>71</v>
      </c>
      <c r="R85" s="8">
        <v>100</v>
      </c>
      <c r="S85" s="7" t="s">
        <v>1</v>
      </c>
      <c r="T85" s="6"/>
      <c r="U85" s="64"/>
      <c r="V85" s="64"/>
      <c r="W85" s="41">
        <v>4843.2</v>
      </c>
      <c r="X85" s="180"/>
      <c r="Y85" s="181"/>
      <c r="Z85" s="182"/>
      <c r="AA85" s="34"/>
      <c r="AB85" s="35"/>
      <c r="AC85" s="41">
        <f>AC87+AC88</f>
        <v>0</v>
      </c>
      <c r="AD85" s="77"/>
      <c r="AE85" s="41">
        <f>AE87+AE88</f>
        <v>0</v>
      </c>
    </row>
    <row r="86" spans="1:31" s="79" customFormat="1" ht="48" customHeight="1">
      <c r="A86" s="13"/>
      <c r="B86" s="129"/>
      <c r="C86" s="130"/>
      <c r="D86" s="130"/>
      <c r="E86" s="130"/>
      <c r="F86" s="130"/>
      <c r="G86" s="130"/>
      <c r="H86" s="130"/>
      <c r="I86" s="130"/>
      <c r="J86" s="130"/>
      <c r="K86" s="130"/>
      <c r="L86" s="131"/>
      <c r="M86" s="12"/>
      <c r="N86" s="11"/>
      <c r="O86" s="115" t="s">
        <v>15</v>
      </c>
      <c r="P86" s="10"/>
      <c r="Q86" s="36" t="s">
        <v>71</v>
      </c>
      <c r="R86" s="8">
        <v>110</v>
      </c>
      <c r="S86" s="7"/>
      <c r="T86" s="6"/>
      <c r="U86" s="64" t="s">
        <v>79</v>
      </c>
      <c r="V86" s="64" t="s">
        <v>75</v>
      </c>
      <c r="W86" s="41">
        <v>1868</v>
      </c>
      <c r="X86" s="126"/>
      <c r="Y86" s="127"/>
      <c r="Z86" s="128"/>
      <c r="AA86" s="34"/>
      <c r="AB86" s="35"/>
      <c r="AC86" s="41">
        <v>0</v>
      </c>
      <c r="AD86" s="77"/>
      <c r="AE86" s="41">
        <v>0</v>
      </c>
    </row>
    <row r="87" spans="1:31" s="79" customFormat="1" ht="36" customHeight="1">
      <c r="A87" s="13"/>
      <c r="B87" s="168">
        <v>110</v>
      </c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2">
        <v>801</v>
      </c>
      <c r="N87" s="11"/>
      <c r="O87" s="115" t="s">
        <v>15</v>
      </c>
      <c r="P87" s="10">
        <v>801</v>
      </c>
      <c r="Q87" s="36" t="s">
        <v>71</v>
      </c>
      <c r="R87" s="21">
        <v>110</v>
      </c>
      <c r="S87" s="7" t="s">
        <v>1</v>
      </c>
      <c r="T87" s="6"/>
      <c r="U87" s="65" t="s">
        <v>85</v>
      </c>
      <c r="V87" s="65" t="s">
        <v>75</v>
      </c>
      <c r="W87" s="41">
        <v>2709.5</v>
      </c>
      <c r="X87" s="167"/>
      <c r="Y87" s="167"/>
      <c r="Z87" s="167"/>
      <c r="AA87" s="34"/>
      <c r="AB87" s="35"/>
      <c r="AC87" s="41">
        <v>0</v>
      </c>
      <c r="AD87" s="77"/>
      <c r="AE87" s="41">
        <v>0</v>
      </c>
    </row>
    <row r="88" spans="1:31" s="79" customFormat="1" ht="35.450000000000003" customHeight="1">
      <c r="A88" s="13"/>
      <c r="B88" s="183">
        <v>120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5"/>
      <c r="M88" s="12">
        <v>104</v>
      </c>
      <c r="N88" s="11"/>
      <c r="O88" s="121" t="s">
        <v>34</v>
      </c>
      <c r="P88" s="73">
        <v>104</v>
      </c>
      <c r="Q88" s="28" t="s">
        <v>71</v>
      </c>
      <c r="R88" s="21">
        <v>120</v>
      </c>
      <c r="S88" s="7" t="s">
        <v>1</v>
      </c>
      <c r="T88" s="6"/>
      <c r="U88" s="65" t="s">
        <v>75</v>
      </c>
      <c r="V88" s="68" t="s">
        <v>76</v>
      </c>
      <c r="W88" s="41">
        <v>344.6</v>
      </c>
      <c r="X88" s="180"/>
      <c r="Y88" s="181"/>
      <c r="Z88" s="182"/>
      <c r="AA88" s="34"/>
      <c r="AB88" s="35"/>
      <c r="AC88" s="41">
        <v>0</v>
      </c>
      <c r="AD88" s="77"/>
      <c r="AE88" s="41">
        <v>0</v>
      </c>
    </row>
    <row r="89" spans="1:31" s="79" customFormat="1" ht="35.450000000000003" customHeight="1">
      <c r="A89" s="132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134"/>
      <c r="O89" s="121" t="s">
        <v>34</v>
      </c>
      <c r="P89" s="135"/>
      <c r="Q89" s="28" t="s">
        <v>71</v>
      </c>
      <c r="R89" s="21">
        <v>120</v>
      </c>
      <c r="S89" s="7"/>
      <c r="T89" s="6"/>
      <c r="U89" s="65" t="s">
        <v>75</v>
      </c>
      <c r="V89" s="68" t="s">
        <v>77</v>
      </c>
      <c r="W89" s="41">
        <v>29.6</v>
      </c>
      <c r="X89" s="126"/>
      <c r="Y89" s="127"/>
      <c r="Z89" s="128"/>
      <c r="AA89" s="34"/>
      <c r="AB89" s="35"/>
      <c r="AC89" s="41">
        <v>0</v>
      </c>
      <c r="AD89" s="77"/>
      <c r="AE89" s="41">
        <v>0</v>
      </c>
    </row>
    <row r="90" spans="1:31" s="79" customFormat="1" ht="35.450000000000003" customHeight="1">
      <c r="A90" s="132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4"/>
      <c r="N90" s="134"/>
      <c r="O90" s="120" t="s">
        <v>69</v>
      </c>
      <c r="P90" s="135"/>
      <c r="Q90" s="146" t="s">
        <v>71</v>
      </c>
      <c r="R90" s="21">
        <v>200</v>
      </c>
      <c r="S90" s="7"/>
      <c r="T90" s="6"/>
      <c r="U90" s="65"/>
      <c r="V90" s="68"/>
      <c r="W90" s="41">
        <v>1506.9</v>
      </c>
      <c r="X90" s="143"/>
      <c r="Y90" s="144"/>
      <c r="Z90" s="145"/>
      <c r="AA90" s="34"/>
      <c r="AB90" s="35"/>
      <c r="AC90" s="41">
        <v>0</v>
      </c>
      <c r="AD90" s="77"/>
      <c r="AE90" s="41">
        <v>0</v>
      </c>
    </row>
    <row r="91" spans="1:31" s="79" customFormat="1" ht="35.450000000000003" customHeight="1">
      <c r="A91" s="132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4"/>
      <c r="N91" s="134"/>
      <c r="O91" s="115" t="s">
        <v>3</v>
      </c>
      <c r="P91" s="135"/>
      <c r="Q91" s="28" t="s">
        <v>71</v>
      </c>
      <c r="R91" s="21">
        <v>240</v>
      </c>
      <c r="S91" s="7"/>
      <c r="T91" s="6"/>
      <c r="U91" s="65" t="s">
        <v>75</v>
      </c>
      <c r="V91" s="68" t="s">
        <v>76</v>
      </c>
      <c r="W91" s="41">
        <v>350</v>
      </c>
      <c r="X91" s="126"/>
      <c r="Y91" s="127"/>
      <c r="Z91" s="128"/>
      <c r="AA91" s="34"/>
      <c r="AB91" s="35"/>
      <c r="AC91" s="41">
        <v>0</v>
      </c>
      <c r="AD91" s="77"/>
      <c r="AE91" s="41">
        <v>0</v>
      </c>
    </row>
    <row r="92" spans="1:31" s="79" customFormat="1" ht="35.450000000000003" customHeight="1">
      <c r="A92" s="132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4"/>
      <c r="N92" s="134"/>
      <c r="O92" s="115" t="s">
        <v>3</v>
      </c>
      <c r="P92" s="135"/>
      <c r="Q92" s="28" t="s">
        <v>71</v>
      </c>
      <c r="R92" s="21">
        <v>240</v>
      </c>
      <c r="S92" s="7"/>
      <c r="T92" s="6"/>
      <c r="U92" s="65" t="s">
        <v>85</v>
      </c>
      <c r="V92" s="68" t="s">
        <v>75</v>
      </c>
      <c r="W92" s="41">
        <v>1106.9000000000001</v>
      </c>
      <c r="X92" s="126"/>
      <c r="Y92" s="127"/>
      <c r="Z92" s="128"/>
      <c r="AA92" s="34"/>
      <c r="AB92" s="35"/>
      <c r="AC92" s="41">
        <v>0</v>
      </c>
      <c r="AD92" s="77"/>
      <c r="AE92" s="41">
        <v>0</v>
      </c>
    </row>
    <row r="93" spans="1:31" s="79" customFormat="1" ht="35.450000000000003" customHeight="1">
      <c r="A93" s="132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4"/>
      <c r="N93" s="134"/>
      <c r="O93" s="115" t="s">
        <v>3</v>
      </c>
      <c r="P93" s="135"/>
      <c r="Q93" s="28" t="s">
        <v>71</v>
      </c>
      <c r="R93" s="21">
        <v>240</v>
      </c>
      <c r="S93" s="7"/>
      <c r="T93" s="6"/>
      <c r="U93" s="65" t="s">
        <v>79</v>
      </c>
      <c r="V93" s="68" t="s">
        <v>75</v>
      </c>
      <c r="W93" s="41">
        <v>50</v>
      </c>
      <c r="X93" s="159"/>
      <c r="Y93" s="160"/>
      <c r="Z93" s="161"/>
      <c r="AA93" s="34"/>
      <c r="AB93" s="35"/>
      <c r="AC93" s="41">
        <v>0</v>
      </c>
      <c r="AD93" s="77"/>
      <c r="AE93" s="41">
        <v>0</v>
      </c>
    </row>
    <row r="94" spans="1:31" s="79" customFormat="1" ht="24.6" customHeight="1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6" t="s">
        <v>70</v>
      </c>
      <c r="P94" s="63" t="s">
        <v>2</v>
      </c>
      <c r="Q94" s="63" t="s">
        <v>2</v>
      </c>
      <c r="R94" s="77"/>
      <c r="S94" s="77"/>
      <c r="T94" s="77"/>
      <c r="U94" s="95"/>
      <c r="V94" s="95"/>
      <c r="W94" s="44">
        <f>W95</f>
        <v>0</v>
      </c>
      <c r="X94" s="77"/>
      <c r="Y94" s="77"/>
      <c r="Z94" s="77"/>
      <c r="AA94" s="77"/>
      <c r="AB94" s="77"/>
      <c r="AC94" s="44">
        <f>AC95</f>
        <v>130.6</v>
      </c>
      <c r="AD94" s="77"/>
      <c r="AE94" s="44">
        <f>AE95</f>
        <v>261.10000000000002</v>
      </c>
    </row>
    <row r="95" spans="1:31" s="79" customFormat="1" ht="19.899999999999999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5" t="s">
        <v>70</v>
      </c>
      <c r="P95" s="62" t="s">
        <v>2</v>
      </c>
      <c r="Q95" s="62" t="s">
        <v>2</v>
      </c>
      <c r="R95" s="54">
        <v>900</v>
      </c>
      <c r="S95" s="60"/>
      <c r="T95" s="60"/>
      <c r="U95" s="71"/>
      <c r="V95" s="71"/>
      <c r="W95" s="41">
        <f>W96</f>
        <v>0</v>
      </c>
      <c r="X95" s="77"/>
      <c r="Y95" s="77"/>
      <c r="Z95" s="77"/>
      <c r="AA95" s="32"/>
      <c r="AB95" s="77"/>
      <c r="AC95" s="41">
        <f>AC96</f>
        <v>130.6</v>
      </c>
      <c r="AD95" s="77"/>
      <c r="AE95" s="41">
        <f>AE96</f>
        <v>261.10000000000002</v>
      </c>
    </row>
    <row r="96" spans="1:31" s="79" customFormat="1" ht="22.9" customHeight="1">
      <c r="O96" s="55" t="s">
        <v>70</v>
      </c>
      <c r="P96" s="62" t="s">
        <v>2</v>
      </c>
      <c r="Q96" s="62" t="s">
        <v>2</v>
      </c>
      <c r="R96" s="54">
        <v>990</v>
      </c>
      <c r="S96" s="78"/>
      <c r="T96" s="78"/>
      <c r="U96" s="96" t="s">
        <v>86</v>
      </c>
      <c r="V96" s="96" t="s">
        <v>86</v>
      </c>
      <c r="W96" s="41">
        <v>0</v>
      </c>
      <c r="X96" s="78"/>
      <c r="Y96" s="78"/>
      <c r="Z96" s="78"/>
      <c r="AA96" s="78"/>
      <c r="AB96" s="78"/>
      <c r="AC96" s="41">
        <v>130.6</v>
      </c>
      <c r="AD96" s="78"/>
      <c r="AE96" s="41">
        <v>261.10000000000002</v>
      </c>
    </row>
    <row r="97" spans="15:31" s="79" customFormat="1" ht="19.149999999999999" customHeight="1">
      <c r="O97" s="61" t="s">
        <v>0</v>
      </c>
      <c r="P97" s="78"/>
      <c r="Q97" s="78"/>
      <c r="R97" s="78"/>
      <c r="S97" s="78"/>
      <c r="T97" s="78"/>
      <c r="U97" s="97"/>
      <c r="V97" s="97"/>
      <c r="W97" s="98">
        <v>13639.4</v>
      </c>
      <c r="X97" s="99"/>
      <c r="Y97" s="99"/>
      <c r="Z97" s="99"/>
      <c r="AA97" s="99"/>
      <c r="AB97" s="99"/>
      <c r="AC97" s="98">
        <v>5324.9</v>
      </c>
      <c r="AD97" s="99"/>
      <c r="AE97" s="98">
        <v>5473.4</v>
      </c>
    </row>
  </sheetData>
  <mergeCells count="129">
    <mergeCell ref="AC1:AE1"/>
    <mergeCell ref="U6:U8"/>
    <mergeCell ref="V6:V8"/>
    <mergeCell ref="W6:AE6"/>
    <mergeCell ref="O6:O8"/>
    <mergeCell ref="Q6:Q8"/>
    <mergeCell ref="R6:R8"/>
    <mergeCell ref="B42:L42"/>
    <mergeCell ref="X42:Z42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  <mergeCell ref="I43:L43"/>
    <mergeCell ref="X43:Z43"/>
    <mergeCell ref="B44:L44"/>
    <mergeCell ref="X44:Z44"/>
    <mergeCell ref="B83:L83"/>
    <mergeCell ref="X83:Z83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B32:L32"/>
    <mergeCell ref="X32:Z32"/>
    <mergeCell ref="I40:L40"/>
    <mergeCell ref="X40:Z40"/>
    <mergeCell ref="B41:L41"/>
    <mergeCell ref="X41:Z41"/>
    <mergeCell ref="X23:Z23"/>
    <mergeCell ref="B28:L28"/>
    <mergeCell ref="X28:Z28"/>
    <mergeCell ref="X30:Z30"/>
    <mergeCell ref="B29:L29"/>
    <mergeCell ref="X29:Z29"/>
    <mergeCell ref="B31:L31"/>
    <mergeCell ref="X31:Z31"/>
    <mergeCell ref="I52:L52"/>
    <mergeCell ref="X52:Z52"/>
    <mergeCell ref="B53:L53"/>
    <mergeCell ref="X53:Z53"/>
    <mergeCell ref="B45:L45"/>
    <mergeCell ref="X45:Z45"/>
    <mergeCell ref="I46:L46"/>
    <mergeCell ref="X46:Z46"/>
    <mergeCell ref="B47:L47"/>
    <mergeCell ref="X47:Z47"/>
    <mergeCell ref="B48:L48"/>
    <mergeCell ref="X48:Z48"/>
    <mergeCell ref="B62:L62"/>
    <mergeCell ref="X62:Z62"/>
    <mergeCell ref="B63:L63"/>
    <mergeCell ref="X63:Z63"/>
    <mergeCell ref="X69:Z69"/>
    <mergeCell ref="I64:L64"/>
    <mergeCell ref="X64:Z64"/>
    <mergeCell ref="B65:L65"/>
    <mergeCell ref="X65:Z65"/>
    <mergeCell ref="X88:Z88"/>
    <mergeCell ref="B88:L88"/>
    <mergeCell ref="X85:Z85"/>
    <mergeCell ref="B85:L85"/>
    <mergeCell ref="B80:L80"/>
    <mergeCell ref="X80:Z80"/>
    <mergeCell ref="B75:L75"/>
    <mergeCell ref="X75:Z75"/>
    <mergeCell ref="I76:L76"/>
    <mergeCell ref="X76:Z76"/>
    <mergeCell ref="B77:L77"/>
    <mergeCell ref="X77:Z77"/>
    <mergeCell ref="B78:L78"/>
    <mergeCell ref="X78:Z78"/>
    <mergeCell ref="B79:L79"/>
    <mergeCell ref="X79:Z79"/>
    <mergeCell ref="B82:L82"/>
    <mergeCell ref="X82:Z82"/>
    <mergeCell ref="I81:L81"/>
    <mergeCell ref="X81:Z81"/>
    <mergeCell ref="B87:L87"/>
    <mergeCell ref="X87:Z87"/>
    <mergeCell ref="B72:L72"/>
    <mergeCell ref="X72:Z72"/>
    <mergeCell ref="B73:L73"/>
    <mergeCell ref="X73:Z73"/>
    <mergeCell ref="Q2:AE2"/>
    <mergeCell ref="X84:Z84"/>
    <mergeCell ref="I84:L84"/>
    <mergeCell ref="I71:L71"/>
    <mergeCell ref="X71:Z71"/>
    <mergeCell ref="B74:L74"/>
    <mergeCell ref="X74:Z74"/>
    <mergeCell ref="B66:L66"/>
    <mergeCell ref="X66:Z66"/>
    <mergeCell ref="B67:L67"/>
    <mergeCell ref="X67:Z67"/>
    <mergeCell ref="B68:L68"/>
    <mergeCell ref="X68:Z68"/>
    <mergeCell ref="B69:L69"/>
    <mergeCell ref="B70:L70"/>
    <mergeCell ref="X70:Z70"/>
    <mergeCell ref="B54:L54"/>
    <mergeCell ref="X54:Z54"/>
    <mergeCell ref="I61:L61"/>
    <mergeCell ref="X61:Z61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2020-08-04T09:35:21Z</dcterms:modified>
</cp:coreProperties>
</file>