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240" yWindow="315" windowWidth="15450" windowHeight="11130"/>
  </bookViews>
  <sheets>
    <sheet name="Приложение 6" sheetId="2" r:id="rId1"/>
  </sheets>
  <calcPr calcId="124519"/>
</workbook>
</file>

<file path=xl/calcChain.xml><?xml version="1.0" encoding="utf-8"?>
<calcChain xmlns="http://schemas.openxmlformats.org/spreadsheetml/2006/main">
  <c r="AE95" i="2"/>
  <c r="AE94" s="1"/>
  <c r="AE85"/>
  <c r="AE84" s="1"/>
  <c r="AE82"/>
  <c r="AE81" s="1"/>
  <c r="AE79"/>
  <c r="AE77"/>
  <c r="AE74"/>
  <c r="AE72"/>
  <c r="AE69"/>
  <c r="AE67"/>
  <c r="AE65"/>
  <c r="AE62"/>
  <c r="AE61" s="1"/>
  <c r="AE53"/>
  <c r="AE52" s="1"/>
  <c r="AE47"/>
  <c r="AE46" s="1"/>
  <c r="AE44"/>
  <c r="AE43" s="1"/>
  <c r="AE41"/>
  <c r="AE40" s="1"/>
  <c r="AE31"/>
  <c r="AE30" s="1"/>
  <c r="AE28"/>
  <c r="AE27" s="1"/>
  <c r="AE22"/>
  <c r="AE21" s="1"/>
  <c r="AE19"/>
  <c r="AE17"/>
  <c r="AE14"/>
  <c r="AE13" s="1"/>
  <c r="AE11"/>
  <c r="AE10" s="1"/>
  <c r="AC95"/>
  <c r="AC94" s="1"/>
  <c r="AC85"/>
  <c r="AC84" s="1"/>
  <c r="AC82"/>
  <c r="AC81" s="1"/>
  <c r="AC79"/>
  <c r="AC77"/>
  <c r="AC74"/>
  <c r="AC72"/>
  <c r="AC69"/>
  <c r="AC67"/>
  <c r="AC65"/>
  <c r="AC62"/>
  <c r="AC61" s="1"/>
  <c r="AC53"/>
  <c r="AC52" s="1"/>
  <c r="AC47"/>
  <c r="AC46" s="1"/>
  <c r="AC44"/>
  <c r="AC43" s="1"/>
  <c r="AC41"/>
  <c r="AC40" s="1"/>
  <c r="AC31"/>
  <c r="AC30" s="1"/>
  <c r="AC28"/>
  <c r="AC27" s="1"/>
  <c r="AC22"/>
  <c r="AC21" s="1"/>
  <c r="AC19"/>
  <c r="AC17"/>
  <c r="AC14"/>
  <c r="AC13" s="1"/>
  <c r="AC11"/>
  <c r="AC10" s="1"/>
  <c r="W82"/>
  <c r="W81" s="1"/>
  <c r="W72"/>
  <c r="W95"/>
  <c r="W94" s="1"/>
  <c r="W79"/>
  <c r="W77"/>
  <c r="W74"/>
  <c r="W69"/>
  <c r="W67"/>
  <c r="W65"/>
  <c r="W62"/>
  <c r="W61" s="1"/>
  <c r="W52"/>
  <c r="W47"/>
  <c r="W46" s="1"/>
  <c r="W44"/>
  <c r="W43" s="1"/>
  <c r="W41"/>
  <c r="W40" s="1"/>
  <c r="W31"/>
  <c r="W30" s="1"/>
  <c r="W27"/>
  <c r="W22"/>
  <c r="W21" s="1"/>
  <c r="W17"/>
  <c r="W19"/>
  <c r="W14"/>
  <c r="W13" s="1"/>
  <c r="W11"/>
  <c r="W10" s="1"/>
  <c r="AC16" l="1"/>
  <c r="W71"/>
  <c r="AC76"/>
  <c r="AE76"/>
  <c r="AC71"/>
  <c r="AE71"/>
  <c r="AE64"/>
  <c r="AC64"/>
  <c r="AE16"/>
  <c r="W64"/>
  <c r="W76"/>
  <c r="W16"/>
</calcChain>
</file>

<file path=xl/sharedStrings.xml><?xml version="1.0" encoding="utf-8"?>
<sst xmlns="http://schemas.openxmlformats.org/spreadsheetml/2006/main" count="359" uniqueCount="108">
  <si>
    <t>Итого расходов</t>
  </si>
  <si>
    <t>000</t>
  </si>
  <si>
    <t>98.0.00.99990</t>
  </si>
  <si>
    <t>Иные закупки товаров, работ и услуг для обеспечения государственных (муниципальных) нужд</t>
  </si>
  <si>
    <t/>
  </si>
  <si>
    <t>9800028010</t>
  </si>
  <si>
    <t>98.0.00.00000</t>
  </si>
  <si>
    <t>Непрограммные направления местного бюджета</t>
  </si>
  <si>
    <t>98.0.00.26010</t>
  </si>
  <si>
    <t>Публичные нормативные социальные выплаты гражданам</t>
  </si>
  <si>
    <t>Социальное обеспечение и иные выплаты населению</t>
  </si>
  <si>
    <t>Доплаты к пенсиям государственных служащих субъектов Российской Федерации и муниципальных служащих</t>
  </si>
  <si>
    <t>9800026010</t>
  </si>
  <si>
    <t>Уплата налогов, сборов и иных платежей</t>
  </si>
  <si>
    <t>Иные бюджетные ассигнования</t>
  </si>
  <si>
    <t>Расходы на выплаты персоналу казенных учреждений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</si>
  <si>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</si>
  <si>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98.0.00.27330</t>
  </si>
  <si>
    <t>Расходы на обеспечение деятельности культурно-досуговых центров</t>
  </si>
  <si>
    <t>9800027330</t>
  </si>
  <si>
    <t>0300370510</t>
  </si>
  <si>
    <t>0300000000</t>
  </si>
  <si>
    <t>98.0.00.25180</t>
  </si>
  <si>
    <t>Прочие мероприятия по благоустройству городских округов и поселений</t>
  </si>
  <si>
    <t>9800025180</t>
  </si>
  <si>
    <t>98.0.00.24140</t>
  </si>
  <si>
    <t xml:space="preserve">Расходы на дорожную деятельность, связанную с автомобильными дорогами общего пользования местного значения в границах населенных пунктов поселений </t>
  </si>
  <si>
    <t>9800024140</t>
  </si>
  <si>
    <t>98.0.00.23080</t>
  </si>
  <si>
    <t>Мероприятия по мониторингу и техническому обслуживанию датчиков в целях обеспечения пожарной безопасности социально-незащищенной категории граждан</t>
  </si>
  <si>
    <t>9800023080</t>
  </si>
  <si>
    <t>98.0.00.23160</t>
  </si>
  <si>
    <t>9800023090</t>
  </si>
  <si>
    <t>98.0.00.51180</t>
  </si>
  <si>
    <t>Расходы на выплаты персоналу государственных (муниципальных) органов</t>
  </si>
  <si>
    <t>Осуществление первичного воинского учета на территориях, где отсутствуют военные комиссариаты</t>
  </si>
  <si>
    <t>9800051180</t>
  </si>
  <si>
    <t>98.0.00.22230</t>
  </si>
  <si>
    <t>Мероприятия по землеустройству и землепользованию</t>
  </si>
  <si>
    <t>9800022230</t>
  </si>
  <si>
    <t>98.0.00.22130</t>
  </si>
  <si>
    <t>Оценка недвижимости, признание прав и регулирования отношений  государственной и муниципальной собственности</t>
  </si>
  <si>
    <t>9800022130</t>
  </si>
  <si>
    <t>98.0.00.21160</t>
  </si>
  <si>
    <t>Иные межбюджетные трансферты</t>
  </si>
  <si>
    <t>Межбюджетные трансферты</t>
  </si>
  <si>
    <t>Расходы на обеспечение функций контрольных органов</t>
  </si>
  <si>
    <t>9800021160</t>
  </si>
  <si>
    <t>98.0.00.21140</t>
  </si>
  <si>
    <t>Расходы на обеспечение функций муниципальных органов</t>
  </si>
  <si>
    <t>9800021140</t>
  </si>
  <si>
    <t>98.0.00.21040</t>
  </si>
  <si>
    <t>Расходы на выплаты по оплате труда работников муниципальных органов</t>
  </si>
  <si>
    <t>9800021040</t>
  </si>
  <si>
    <t>Осуществление отдельных государственных полномочий Новосибирской области по решению вопросов в сфере административных правонарушений</t>
  </si>
  <si>
    <t>0500570190</t>
  </si>
  <si>
    <t>98.0.00.21020</t>
  </si>
  <si>
    <t>Глава муниципального образования</t>
  </si>
  <si>
    <t>9800021020</t>
  </si>
  <si>
    <t>Сумма</t>
  </si>
  <si>
    <t>КОСГУ</t>
  </si>
  <si>
    <t>ВР</t>
  </si>
  <si>
    <t>ЦСР</t>
  </si>
  <si>
    <t>Наименование</t>
  </si>
  <si>
    <t>тыс. рублей</t>
  </si>
  <si>
    <t>Приложение 6</t>
  </si>
  <si>
    <t>2020 год</t>
  </si>
  <si>
    <t>2021 год</t>
  </si>
  <si>
    <t>2022 год</t>
  </si>
  <si>
    <t>Закупка товаров, работ и услуг для  государственных (муниципальных) нужд</t>
  </si>
  <si>
    <t>Условно утвержденные расходы</t>
  </si>
  <si>
    <t>98.0.00.70510</t>
  </si>
  <si>
    <t>Реализация мероприятий по обеспечению сбалансированности местных бюджетов  в рамках государственной программы Новосибирской области "Управление  финансами в Новосибирской области"</t>
  </si>
  <si>
    <t>РЗ</t>
  </si>
  <si>
    <t>ПР</t>
  </si>
  <si>
    <t>01</t>
  </si>
  <si>
    <t>04</t>
  </si>
  <si>
    <t>02</t>
  </si>
  <si>
    <t>06</t>
  </si>
  <si>
    <t>11</t>
  </si>
  <si>
    <t>13</t>
  </si>
  <si>
    <t>03</t>
  </si>
  <si>
    <t>09</t>
  </si>
  <si>
    <t>10</t>
  </si>
  <si>
    <t>05</t>
  </si>
  <si>
    <t>08</t>
  </si>
  <si>
    <t>99</t>
  </si>
  <si>
    <t>98.0.00.70190</t>
  </si>
  <si>
    <t>РАСПРЕДЕЛЕНИЕ БЮДЖЕТНЫХ АССИГНОВАНИЙ ПО ЦЕЛЕВЫМ СТАТЬЯМ                                           (МУНИЦИПАЛЬНЫМ ПРОГРАММАМ И НЕПРОГРАММНЫМ НАПРАВЛЕНИЯМ ДЕЯТЕЛЬНОСТИ),                                                       ГРУППАМ И ПОДГРУППАМ ВИДОВ РАСХОДОВ КЛАССИФИКАЦИИ РАСХОДОВ БЮДЖЕТОВ                                                 НА 2020 ГОД И ПЛАНОВЫЙ ПЕРИОД 2021 И 2022 ГОДОВ</t>
  </si>
  <si>
    <t>Защита населения и территории от чрезвычайных ситуаций природного и техногенного характера, гражданская оборона</t>
  </si>
  <si>
    <t>Физическая культура и спорт</t>
  </si>
  <si>
    <t>98.0.00.27360</t>
  </si>
  <si>
    <t>98.0.00.70370</t>
  </si>
  <si>
    <t xml:space="preserve"> Реализация социально-значимых проектов в сфере развития общественной инфраструктуры подпрограммы "Содействие развитию местного самоуправления" государственной программы Новосибирской области "Развитие институтов региональной политики и гражданского общества в Новосибирской области"</t>
  </si>
  <si>
    <t>Обспечение и проведение выборов и референдумов</t>
  </si>
  <si>
    <t>98.0.00.22100</t>
  </si>
  <si>
    <t>07</t>
  </si>
  <si>
    <t>Коммунальное хозяйство</t>
  </si>
  <si>
    <t>98.0.00.25140</t>
  </si>
  <si>
    <t>Реализация государственных функций, связанных с общегосударственным управлением</t>
  </si>
  <si>
    <t>Исполнение судебных актов Российской Федерации и мировых соглашений по возмещениюпричиненного вреда</t>
  </si>
  <si>
    <t>Исполнение судебных актов</t>
  </si>
  <si>
    <t>98.0.00.22330</t>
  </si>
  <si>
    <t>Реализация проектов развития территорий муниципальных образований Новосибирской области, основанных на местных инициативах</t>
  </si>
  <si>
    <t>Софинансирование проектов развития территорий муниципальных образований Новосибирской области, основанных на местных инициативах, в рамках государтсвенной  программы Новосибирской области "Управление финансами в Новосибирской области"</t>
  </si>
  <si>
    <t>98.0.00.70240</t>
  </si>
  <si>
    <t>98.0.00.S0240</t>
  </si>
  <si>
    <t xml:space="preserve">к решению восемьдесят третьей сессии от 23.06.2020г  Совета депутатов Майского сельсовета Краснозерского района Новосибирской области "О бюджете  Майского сельсовета Краснозерского района Новосибирской области на 2020 год и плановый период 2021 и 2022 годов" </t>
  </si>
</sst>
</file>

<file path=xl/styles.xml><?xml version="1.0" encoding="utf-8"?>
<styleSheet xmlns="http://schemas.openxmlformats.org/spreadsheetml/2006/main">
  <numFmts count="8">
    <numFmt numFmtId="164" formatCode="#,##0.0;[Red]\-#,##0.0;0.0"/>
    <numFmt numFmtId="165" formatCode="00"/>
    <numFmt numFmtId="166" formatCode="00\.00\.0"/>
    <numFmt numFmtId="167" formatCode="000;[Red]\-000;&quot;&quot;"/>
    <numFmt numFmtId="168" formatCode="00;[Red]\-00;&quot;&quot;"/>
    <numFmt numFmtId="169" formatCode="000"/>
    <numFmt numFmtId="170" formatCode="0000000000"/>
    <numFmt numFmtId="171" formatCode="0000"/>
  </numFmts>
  <fonts count="9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b/>
      <sz val="12"/>
      <name val="Times New Roman"/>
      <charset val="204"/>
    </font>
    <font>
      <sz val="12"/>
      <name val="Times New Roman"/>
      <charset val="204"/>
    </font>
    <font>
      <b/>
      <sz val="8"/>
      <name val="Arial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7" fillId="0" borderId="0"/>
  </cellStyleXfs>
  <cellXfs count="202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1" fillId="0" borderId="0" xfId="1" applyNumberFormat="1" applyFont="1" applyFill="1" applyAlignment="1" applyProtection="1">
      <protection hidden="1"/>
    </xf>
    <xf numFmtId="0" fontId="1" fillId="0" borderId="0" xfId="1" applyFont="1" applyFill="1" applyAlignment="1" applyProtection="1">
      <protection hidden="1"/>
    </xf>
    <xf numFmtId="0" fontId="1" fillId="0" borderId="9" xfId="1" applyFont="1" applyFill="1" applyBorder="1" applyAlignment="1" applyProtection="1">
      <protection hidden="1"/>
    </xf>
    <xf numFmtId="167" fontId="3" fillId="0" borderId="10" xfId="1" applyNumberFormat="1" applyFont="1" applyFill="1" applyBorder="1" applyAlignment="1" applyProtection="1">
      <alignment horizontal="center" vertical="center"/>
      <protection hidden="1"/>
    </xf>
    <xf numFmtId="0" fontId="3" fillId="0" borderId="11" xfId="1" applyNumberFormat="1" applyFont="1" applyFill="1" applyBorder="1" applyAlignment="1" applyProtection="1">
      <alignment horizontal="center" vertical="center"/>
      <protection hidden="1"/>
    </xf>
    <xf numFmtId="167" fontId="3" fillId="0" borderId="12" xfId="1" applyNumberFormat="1" applyFont="1" applyFill="1" applyBorder="1" applyAlignment="1" applyProtection="1">
      <alignment horizontal="center" vertical="center"/>
      <protection hidden="1"/>
    </xf>
    <xf numFmtId="0" fontId="3" fillId="0" borderId="10" xfId="1" applyNumberFormat="1" applyFont="1" applyFill="1" applyBorder="1" applyAlignment="1" applyProtection="1">
      <alignment horizontal="center" vertical="center"/>
      <protection hidden="1"/>
    </xf>
    <xf numFmtId="168" fontId="3" fillId="0" borderId="13" xfId="1" applyNumberFormat="1" applyFont="1" applyFill="1" applyBorder="1" applyAlignment="1" applyProtection="1">
      <alignment horizontal="center" vertical="center"/>
      <protection hidden="1"/>
    </xf>
    <xf numFmtId="169" fontId="3" fillId="0" borderId="3" xfId="1" applyNumberFormat="1" applyFont="1" applyFill="1" applyBorder="1" applyAlignment="1" applyProtection="1">
      <protection hidden="1"/>
    </xf>
    <xf numFmtId="169" fontId="3" fillId="0" borderId="4" xfId="1" applyNumberFormat="1" applyFont="1" applyFill="1" applyBorder="1" applyAlignment="1" applyProtection="1">
      <protection hidden="1"/>
    </xf>
    <xf numFmtId="0" fontId="1" fillId="0" borderId="6" xfId="1" applyNumberFormat="1" applyFont="1" applyFill="1" applyBorder="1" applyAlignment="1" applyProtection="1">
      <protection hidden="1"/>
    </xf>
    <xf numFmtId="0" fontId="2" fillId="0" borderId="1" xfId="1" applyNumberFormat="1" applyFont="1" applyFill="1" applyBorder="1" applyAlignment="1" applyProtection="1">
      <protection hidden="1"/>
    </xf>
    <xf numFmtId="0" fontId="2" fillId="0" borderId="7" xfId="1" applyNumberFormat="1" applyFont="1" applyFill="1" applyBorder="1" applyAlignment="1" applyProtection="1">
      <protection hidden="1"/>
    </xf>
    <xf numFmtId="171" fontId="2" fillId="0" borderId="12" xfId="1" applyNumberFormat="1" applyFont="1" applyFill="1" applyBorder="1" applyAlignment="1" applyProtection="1">
      <protection hidden="1"/>
    </xf>
    <xf numFmtId="169" fontId="2" fillId="0" borderId="12" xfId="1" applyNumberFormat="1" applyFont="1" applyFill="1" applyBorder="1" applyAlignment="1" applyProtection="1">
      <protection hidden="1"/>
    </xf>
    <xf numFmtId="171" fontId="2" fillId="0" borderId="8" xfId="1" applyNumberFormat="1" applyFont="1" applyFill="1" applyBorder="1" applyAlignment="1" applyProtection="1">
      <protection hidden="1"/>
    </xf>
    <xf numFmtId="171" fontId="2" fillId="0" borderId="5" xfId="1" applyNumberFormat="1" applyFont="1" applyFill="1" applyBorder="1" applyAlignment="1" applyProtection="1">
      <protection hidden="1"/>
    </xf>
    <xf numFmtId="169" fontId="2" fillId="0" borderId="5" xfId="1" applyNumberFormat="1" applyFont="1" applyFill="1" applyBorder="1" applyAlignment="1" applyProtection="1">
      <protection hidden="1"/>
    </xf>
    <xf numFmtId="167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171" fontId="2" fillId="0" borderId="7" xfId="1" applyNumberFormat="1" applyFont="1" applyFill="1" applyBorder="1" applyAlignment="1" applyProtection="1">
      <protection hidden="1"/>
    </xf>
    <xf numFmtId="169" fontId="2" fillId="0" borderId="7" xfId="1" applyNumberFormat="1" applyFont="1" applyFill="1" applyBorder="1" applyAlignment="1" applyProtection="1">
      <protection hidden="1"/>
    </xf>
    <xf numFmtId="167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NumberFormat="1" applyFont="1" applyFill="1" applyAlignment="1" applyProtection="1">
      <alignment horizontal="right"/>
      <protection hidden="1"/>
    </xf>
    <xf numFmtId="0" fontId="5" fillId="0" borderId="0" xfId="1" applyNumberFormat="1" applyFont="1" applyFill="1" applyAlignment="1" applyProtection="1">
      <alignment vertical="top" wrapText="1"/>
      <protection hidden="1"/>
    </xf>
    <xf numFmtId="0" fontId="3" fillId="0" borderId="0" xfId="1" applyNumberFormat="1" applyFont="1" applyFill="1" applyBorder="1" applyAlignment="1" applyProtection="1">
      <alignment horizontal="right"/>
      <protection hidden="1"/>
    </xf>
    <xf numFmtId="0" fontId="1" fillId="0" borderId="2" xfId="1" applyNumberFormat="1" applyFont="1" applyFill="1" applyBorder="1" applyAlignment="1" applyProtection="1">
      <protection hidden="1"/>
    </xf>
    <xf numFmtId="0" fontId="1" fillId="0" borderId="2" xfId="1" applyBorder="1" applyProtection="1">
      <protection hidden="1"/>
    </xf>
    <xf numFmtId="165" fontId="3" fillId="0" borderId="2" xfId="1" applyNumberFormat="1" applyFont="1" applyFill="1" applyBorder="1" applyAlignment="1" applyProtection="1">
      <alignment horizontal="right" vertical="center"/>
      <protection hidden="1"/>
    </xf>
    <xf numFmtId="0" fontId="3" fillId="0" borderId="2" xfId="1" applyNumberFormat="1" applyFont="1" applyFill="1" applyBorder="1" applyAlignment="1" applyProtection="1">
      <alignment horizontal="right" vertical="center"/>
      <protection hidden="1"/>
    </xf>
    <xf numFmtId="0" fontId="5" fillId="0" borderId="10" xfId="1" applyNumberFormat="1" applyFont="1" applyFill="1" applyBorder="1" applyAlignment="1" applyProtection="1">
      <alignment horizontal="center" vertical="center"/>
      <protection hidden="1"/>
    </xf>
    <xf numFmtId="0" fontId="8" fillId="0" borderId="2" xfId="1" applyNumberFormat="1" applyFont="1" applyFill="1" applyBorder="1" applyAlignment="1" applyProtection="1">
      <protection hidden="1"/>
    </xf>
    <xf numFmtId="0" fontId="8" fillId="0" borderId="2" xfId="1" applyFont="1" applyBorder="1" applyProtection="1">
      <protection hidden="1"/>
    </xf>
    <xf numFmtId="0" fontId="8" fillId="0" borderId="2" xfId="1" applyFont="1" applyBorder="1"/>
    <xf numFmtId="164" fontId="5" fillId="0" borderId="2" xfId="1" applyNumberFormat="1" applyFont="1" applyFill="1" applyBorder="1" applyAlignment="1" applyProtection="1">
      <alignment horizontal="right" vertical="center"/>
      <protection hidden="1"/>
    </xf>
    <xf numFmtId="164" fontId="3" fillId="0" borderId="2" xfId="1" applyNumberFormat="1" applyFont="1" applyFill="1" applyBorder="1" applyAlignment="1" applyProtection="1">
      <alignment horizontal="right" vertical="center"/>
      <protection hidden="1"/>
    </xf>
    <xf numFmtId="0" fontId="1" fillId="0" borderId="0" xfId="1" applyAlignment="1">
      <alignment horizontal="left" vertical="top"/>
    </xf>
    <xf numFmtId="0" fontId="1" fillId="0" borderId="0" xfId="1" applyFont="1" applyFill="1" applyAlignment="1" applyProtection="1">
      <alignment horizontal="left" vertical="top"/>
      <protection hidden="1"/>
    </xf>
    <xf numFmtId="164" fontId="6" fillId="0" borderId="2" xfId="1" applyNumberFormat="1" applyFont="1" applyFill="1" applyBorder="1" applyAlignment="1" applyProtection="1">
      <alignment horizontal="right" vertical="center"/>
      <protection hidden="1"/>
    </xf>
    <xf numFmtId="165" fontId="6" fillId="0" borderId="2" xfId="1" applyNumberFormat="1" applyFont="1" applyFill="1" applyBorder="1" applyAlignment="1" applyProtection="1">
      <alignment horizontal="right" vertical="center"/>
      <protection hidden="1"/>
    </xf>
    <xf numFmtId="0" fontId="6" fillId="0" borderId="2" xfId="1" applyNumberFormat="1" applyFont="1" applyFill="1" applyBorder="1" applyAlignment="1" applyProtection="1">
      <alignment horizontal="right" vertical="center"/>
      <protection hidden="1"/>
    </xf>
    <xf numFmtId="165" fontId="5" fillId="0" borderId="2" xfId="1" applyNumberFormat="1" applyFont="1" applyFill="1" applyBorder="1" applyAlignment="1" applyProtection="1">
      <alignment horizontal="right" vertical="center"/>
      <protection hidden="1"/>
    </xf>
    <xf numFmtId="0" fontId="5" fillId="0" borderId="2" xfId="1" applyNumberFormat="1" applyFont="1" applyFill="1" applyBorder="1" applyAlignment="1" applyProtection="1">
      <alignment horizontal="right" vertical="center"/>
      <protection hidden="1"/>
    </xf>
    <xf numFmtId="168" fontId="6" fillId="0" borderId="13" xfId="1" applyNumberFormat="1" applyFont="1" applyFill="1" applyBorder="1" applyAlignment="1" applyProtection="1">
      <alignment horizontal="center" vertical="center"/>
      <protection hidden="1"/>
    </xf>
    <xf numFmtId="0" fontId="6" fillId="0" borderId="10" xfId="1" applyNumberFormat="1" applyFont="1" applyFill="1" applyBorder="1" applyAlignment="1" applyProtection="1">
      <alignment horizontal="center" vertical="center"/>
      <protection hidden="1"/>
    </xf>
    <xf numFmtId="167" fontId="6" fillId="0" borderId="12" xfId="1" applyNumberFormat="1" applyFont="1" applyFill="1" applyBorder="1" applyAlignment="1" applyProtection="1">
      <alignment horizontal="center" vertical="center"/>
      <protection hidden="1"/>
    </xf>
    <xf numFmtId="0" fontId="6" fillId="0" borderId="11" xfId="1" applyNumberFormat="1" applyFont="1" applyFill="1" applyBorder="1" applyAlignment="1" applyProtection="1">
      <alignment horizontal="center" vertical="center"/>
      <protection hidden="1"/>
    </xf>
    <xf numFmtId="167" fontId="6" fillId="0" borderId="10" xfId="1" applyNumberFormat="1" applyFont="1" applyFill="1" applyBorder="1" applyAlignment="1" applyProtection="1">
      <alignment horizontal="center" vertical="center"/>
      <protection hidden="1"/>
    </xf>
    <xf numFmtId="0" fontId="5" fillId="0" borderId="2" xfId="2" applyNumberFormat="1" applyFont="1" applyFill="1" applyBorder="1" applyAlignment="1" applyProtection="1">
      <alignment horizontal="center" vertical="center"/>
      <protection hidden="1"/>
    </xf>
    <xf numFmtId="0" fontId="5" fillId="0" borderId="3" xfId="2" applyNumberFormat="1" applyFont="1" applyFill="1" applyBorder="1" applyAlignment="1" applyProtection="1">
      <alignment horizontal="left" vertical="center" wrapText="1"/>
      <protection hidden="1"/>
    </xf>
    <xf numFmtId="0" fontId="6" fillId="0" borderId="3" xfId="2" applyNumberFormat="1" applyFont="1" applyFill="1" applyBorder="1" applyAlignment="1" applyProtection="1">
      <alignment horizontal="left" vertical="center" wrapText="1"/>
      <protection hidden="1"/>
    </xf>
    <xf numFmtId="164" fontId="5" fillId="0" borderId="12" xfId="1" applyNumberFormat="1" applyFont="1" applyFill="1" applyBorder="1" applyAlignment="1" applyProtection="1">
      <alignment horizontal="right" vertical="center"/>
      <protection hidden="1"/>
    </xf>
    <xf numFmtId="165" fontId="5" fillId="0" borderId="12" xfId="1" applyNumberFormat="1" applyFont="1" applyFill="1" applyBorder="1" applyAlignment="1" applyProtection="1">
      <alignment horizontal="right" vertical="center"/>
      <protection hidden="1"/>
    </xf>
    <xf numFmtId="0" fontId="5" fillId="0" borderId="12" xfId="1" applyNumberFormat="1" applyFont="1" applyFill="1" applyBorder="1" applyAlignment="1" applyProtection="1">
      <alignment horizontal="right" vertical="center"/>
      <protection hidden="1"/>
    </xf>
    <xf numFmtId="0" fontId="1" fillId="0" borderId="2" xfId="1" applyNumberFormat="1" applyFont="1" applyFill="1" applyBorder="1" applyAlignment="1" applyProtection="1">
      <alignment horizontal="centerContinuous"/>
      <protection hidden="1"/>
    </xf>
    <xf numFmtId="0" fontId="6" fillId="0" borderId="2" xfId="2" applyNumberFormat="1" applyFont="1" applyFill="1" applyBorder="1" applyAlignment="1" applyProtection="1">
      <alignment horizontal="left" vertical="center"/>
      <protection hidden="1"/>
    </xf>
    <xf numFmtId="0" fontId="5" fillId="0" borderId="3" xfId="2" applyNumberFormat="1" applyFont="1" applyFill="1" applyBorder="1" applyAlignment="1" applyProtection="1">
      <alignment horizontal="center" vertical="center"/>
      <protection hidden="1"/>
    </xf>
    <xf numFmtId="0" fontId="6" fillId="0" borderId="3" xfId="2" applyNumberFormat="1" applyFont="1" applyFill="1" applyBorder="1" applyAlignment="1" applyProtection="1">
      <alignment horizontal="center" vertical="center"/>
      <protection hidden="1"/>
    </xf>
    <xf numFmtId="49" fontId="3" fillId="0" borderId="10" xfId="1" applyNumberFormat="1" applyFont="1" applyFill="1" applyBorder="1" applyAlignment="1" applyProtection="1">
      <alignment horizontal="center" vertical="center"/>
      <protection hidden="1"/>
    </xf>
    <xf numFmtId="49" fontId="5" fillId="0" borderId="10" xfId="1" applyNumberFormat="1" applyFont="1" applyFill="1" applyBorder="1" applyAlignment="1" applyProtection="1">
      <alignment horizontal="center" vertical="center"/>
      <protection hidden="1"/>
    </xf>
    <xf numFmtId="49" fontId="1" fillId="0" borderId="0" xfId="1" applyNumberFormat="1"/>
    <xf numFmtId="49" fontId="1" fillId="0" borderId="0" xfId="1" applyNumberFormat="1" applyFont="1" applyFill="1" applyAlignment="1" applyProtection="1">
      <protection hidden="1"/>
    </xf>
    <xf numFmtId="49" fontId="5" fillId="0" borderId="12" xfId="1" applyNumberFormat="1" applyFont="1" applyFill="1" applyBorder="1" applyAlignment="1" applyProtection="1">
      <alignment horizontal="center" vertical="center"/>
      <protection hidden="1"/>
    </xf>
    <xf numFmtId="49" fontId="5" fillId="0" borderId="2" xfId="1" applyNumberFormat="1" applyFont="1" applyFill="1" applyBorder="1" applyAlignment="1" applyProtection="1">
      <alignment horizontal="center" vertical="center"/>
      <protection hidden="1"/>
    </xf>
    <xf numFmtId="49" fontId="6" fillId="0" borderId="10" xfId="1" applyNumberFormat="1" applyFont="1" applyFill="1" applyBorder="1" applyAlignment="1" applyProtection="1">
      <alignment horizontal="center" vertical="center"/>
      <protection hidden="1"/>
    </xf>
    <xf numFmtId="49" fontId="1" fillId="0" borderId="2" xfId="1" applyNumberFormat="1" applyFont="1" applyFill="1" applyBorder="1" applyAlignment="1" applyProtection="1">
      <alignment horizontal="centerContinuous"/>
      <protection hidden="1"/>
    </xf>
    <xf numFmtId="49" fontId="3" fillId="0" borderId="2" xfId="1" applyNumberFormat="1" applyFont="1" applyFill="1" applyBorder="1" applyAlignment="1" applyProtection="1">
      <alignment horizontal="center" vertical="center"/>
      <protection hidden="1"/>
    </xf>
    <xf numFmtId="168" fontId="3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protection hidden="1"/>
    </xf>
    <xf numFmtId="0" fontId="2" fillId="0" borderId="12" xfId="1" applyNumberFormat="1" applyFont="1" applyFill="1" applyBorder="1" applyAlignment="1" applyProtection="1"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1" fillId="0" borderId="2" xfId="1" applyFill="1" applyBorder="1" applyProtection="1">
      <protection hidden="1"/>
    </xf>
    <xf numFmtId="0" fontId="1" fillId="0" borderId="2" xfId="1" applyFill="1" applyBorder="1"/>
    <xf numFmtId="0" fontId="1" fillId="0" borderId="0" xfId="1" applyFill="1"/>
    <xf numFmtId="0" fontId="6" fillId="0" borderId="1" xfId="1" applyNumberFormat="1" applyFont="1" applyFill="1" applyBorder="1" applyAlignment="1" applyProtection="1">
      <alignment horizontal="center" vertical="center"/>
      <protection hidden="1"/>
    </xf>
    <xf numFmtId="167" fontId="6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2" xfId="1" applyNumberFormat="1" applyFont="1" applyFill="1" applyBorder="1" applyAlignment="1" applyProtection="1">
      <alignment horizontal="center" vertical="center"/>
      <protection hidden="1"/>
    </xf>
    <xf numFmtId="0" fontId="6" fillId="0" borderId="3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6" xfId="1" applyNumberFormat="1" applyFont="1" applyFill="1" applyBorder="1" applyAlignment="1" applyProtection="1">
      <alignment horizontal="center" vertical="center" wrapText="1"/>
      <protection hidden="1"/>
    </xf>
    <xf numFmtId="168" fontId="6" fillId="0" borderId="2" xfId="1" applyNumberFormat="1" applyFont="1" applyFill="1" applyBorder="1" applyAlignment="1" applyProtection="1">
      <alignment horizontal="center" vertical="center"/>
      <protection hidden="1"/>
    </xf>
    <xf numFmtId="167" fontId="6" fillId="0" borderId="2" xfId="1" applyNumberFormat="1" applyFont="1" applyFill="1" applyBorder="1" applyAlignment="1" applyProtection="1">
      <alignment horizontal="center" vertical="center"/>
      <protection hidden="1"/>
    </xf>
    <xf numFmtId="49" fontId="6" fillId="0" borderId="2" xfId="1" applyNumberFormat="1" applyFont="1" applyFill="1" applyBorder="1" applyAlignment="1" applyProtection="1">
      <alignment horizontal="center" vertical="center"/>
      <protection hidden="1"/>
    </xf>
    <xf numFmtId="0" fontId="7" fillId="0" borderId="2" xfId="1" applyFont="1" applyFill="1" applyBorder="1" applyProtection="1">
      <protection hidden="1"/>
    </xf>
    <xf numFmtId="0" fontId="7" fillId="0" borderId="12" xfId="1" applyFont="1" applyFill="1" applyBorder="1" applyProtection="1">
      <protection hidden="1"/>
    </xf>
    <xf numFmtId="0" fontId="1" fillId="0" borderId="0" xfId="1" applyFill="1" applyProtection="1">
      <protection hidden="1"/>
    </xf>
    <xf numFmtId="49" fontId="1" fillId="0" borderId="2" xfId="1" applyNumberFormat="1" applyFill="1" applyBorder="1" applyProtection="1">
      <protection hidden="1"/>
    </xf>
    <xf numFmtId="49" fontId="5" fillId="0" borderId="2" xfId="1" applyNumberFormat="1" applyFont="1" applyFill="1" applyBorder="1"/>
    <xf numFmtId="49" fontId="1" fillId="0" borderId="2" xfId="1" applyNumberFormat="1" applyFill="1" applyBorder="1"/>
    <xf numFmtId="164" fontId="8" fillId="0" borderId="2" xfId="1" applyNumberFormat="1" applyFont="1" applyFill="1" applyBorder="1"/>
    <xf numFmtId="0" fontId="8" fillId="0" borderId="2" xfId="1" applyFont="1" applyFill="1" applyBorder="1"/>
    <xf numFmtId="0" fontId="6" fillId="0" borderId="3" xfId="1" applyNumberFormat="1" applyFont="1" applyFill="1" applyBorder="1" applyAlignment="1" applyProtection="1">
      <alignment horizontal="center" vertical="center"/>
      <protection hidden="1"/>
    </xf>
    <xf numFmtId="0" fontId="6" fillId="0" borderId="4" xfId="1" applyNumberFormat="1" applyFont="1" applyFill="1" applyBorder="1" applyAlignment="1" applyProtection="1">
      <alignment horizontal="center" vertical="center"/>
      <protection hidden="1"/>
    </xf>
    <xf numFmtId="168" fontId="6" fillId="0" borderId="14" xfId="1" applyNumberFormat="1" applyFont="1" applyFill="1" applyBorder="1" applyAlignment="1" applyProtection="1">
      <alignment horizontal="center" vertical="center"/>
      <protection hidden="1"/>
    </xf>
    <xf numFmtId="167" fontId="6" fillId="0" borderId="3" xfId="1" applyNumberFormat="1" applyFont="1" applyFill="1" applyBorder="1" applyAlignment="1" applyProtection="1">
      <alignment horizontal="center" vertical="center"/>
      <protection hidden="1"/>
    </xf>
    <xf numFmtId="49" fontId="6" fillId="0" borderId="3" xfId="1" applyNumberFormat="1" applyFont="1" applyFill="1" applyBorder="1" applyAlignment="1" applyProtection="1">
      <alignment horizontal="center" vertical="center"/>
      <protection hidden="1"/>
    </xf>
    <xf numFmtId="168" fontId="3" fillId="0" borderId="14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167" fontId="3" fillId="0" borderId="3" xfId="1" applyNumberFormat="1" applyFont="1" applyFill="1" applyBorder="1" applyAlignment="1" applyProtection="1">
      <alignment horizontal="center" vertical="center"/>
      <protection hidden="1"/>
    </xf>
    <xf numFmtId="49" fontId="3" fillId="0" borderId="3" xfId="1" applyNumberFormat="1" applyFont="1" applyFill="1" applyBorder="1" applyAlignment="1" applyProtection="1">
      <alignment horizontal="center" vertical="center"/>
      <protection hidden="1"/>
    </xf>
    <xf numFmtId="0" fontId="6" fillId="0" borderId="3" xfId="1" applyNumberFormat="1" applyFont="1" applyFill="1" applyBorder="1" applyAlignment="1" applyProtection="1">
      <alignment horizontal="center" vertical="center"/>
      <protection hidden="1"/>
    </xf>
    <xf numFmtId="0" fontId="6" fillId="0" borderId="4" xfId="1" applyNumberFormat="1" applyFont="1" applyFill="1" applyBorder="1" applyAlignment="1" applyProtection="1">
      <alignment horizontal="center" vertical="center"/>
      <protection hidden="1"/>
    </xf>
    <xf numFmtId="49" fontId="5" fillId="0" borderId="3" xfId="1" applyNumberFormat="1" applyFont="1" applyFill="1" applyBorder="1" applyAlignment="1" applyProtection="1">
      <alignment horizontal="center" vertical="center"/>
      <protection hidden="1"/>
    </xf>
    <xf numFmtId="0" fontId="6" fillId="0" borderId="1" xfId="1" applyNumberFormat="1" applyFont="1" applyFill="1" applyBorder="1" applyAlignment="1" applyProtection="1">
      <alignment horizontal="left" vertical="center" wrapText="1"/>
      <protection hidden="1"/>
    </xf>
    <xf numFmtId="0" fontId="6" fillId="0" borderId="10" xfId="1" applyNumberFormat="1" applyFont="1" applyFill="1" applyBorder="1" applyAlignment="1" applyProtection="1">
      <alignment horizontal="left" vertical="center" wrapText="1"/>
      <protection hidden="1"/>
    </xf>
    <xf numFmtId="0" fontId="3" fillId="0" borderId="10" xfId="1" applyNumberFormat="1" applyFont="1" applyFill="1" applyBorder="1" applyAlignment="1" applyProtection="1">
      <alignment horizontal="left" vertical="center" wrapText="1"/>
      <protection hidden="1"/>
    </xf>
    <xf numFmtId="0" fontId="3" fillId="0" borderId="3" xfId="1" applyNumberFormat="1" applyFont="1" applyFill="1" applyBorder="1" applyAlignment="1" applyProtection="1">
      <alignment horizontal="left" vertical="center" wrapText="1"/>
      <protection hidden="1"/>
    </xf>
    <xf numFmtId="0" fontId="5" fillId="0" borderId="10" xfId="1" applyNumberFormat="1" applyFont="1" applyFill="1" applyBorder="1" applyAlignment="1" applyProtection="1">
      <alignment horizontal="left" vertical="center" wrapText="1"/>
      <protection hidden="1"/>
    </xf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0" fontId="6" fillId="0" borderId="3" xfId="1" applyNumberFormat="1" applyFont="1" applyFill="1" applyBorder="1" applyAlignment="1" applyProtection="1">
      <alignment horizontal="left" vertical="center" wrapText="1"/>
      <protection hidden="1"/>
    </xf>
    <xf numFmtId="0" fontId="6" fillId="0" borderId="2" xfId="1" applyNumberFormat="1" applyFont="1" applyFill="1" applyBorder="1" applyAlignment="1" applyProtection="1">
      <alignment horizontal="left" vertical="center" wrapText="1"/>
      <protection hidden="1"/>
    </xf>
    <xf numFmtId="0" fontId="5" fillId="0" borderId="2" xfId="1" applyNumberFormat="1" applyFont="1" applyFill="1" applyBorder="1" applyAlignment="1" applyProtection="1">
      <alignment horizontal="left" vertical="center" wrapText="1"/>
      <protection hidden="1"/>
    </xf>
    <xf numFmtId="0" fontId="3" fillId="0" borderId="2" xfId="1" applyNumberFormat="1" applyFont="1" applyFill="1" applyBorder="1" applyAlignment="1" applyProtection="1">
      <alignment horizontal="left" vertical="center" wrapText="1"/>
      <protection hidden="1"/>
    </xf>
    <xf numFmtId="0" fontId="5" fillId="0" borderId="3" xfId="1" applyNumberFormat="1" applyFont="1" applyFill="1" applyBorder="1" applyAlignment="1" applyProtection="1">
      <alignment horizontal="left" vertical="center" wrapText="1"/>
      <protection hidden="1"/>
    </xf>
    <xf numFmtId="0" fontId="5" fillId="0" borderId="1" xfId="1" applyNumberFormat="1" applyFont="1" applyFill="1" applyBorder="1" applyAlignment="1" applyProtection="1">
      <alignment horizontal="left" vertical="center" wrapText="1"/>
      <protection hidden="1"/>
    </xf>
    <xf numFmtId="0" fontId="6" fillId="0" borderId="12" xfId="1" applyNumberFormat="1" applyFont="1" applyFill="1" applyBorder="1" applyAlignment="1" applyProtection="1">
      <alignment horizontal="left" vertical="center" wrapText="1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166" fontId="3" fillId="0" borderId="3" xfId="1" applyNumberFormat="1" applyFont="1" applyFill="1" applyBorder="1" applyAlignment="1" applyProtection="1">
      <alignment horizontal="right" vertical="center"/>
      <protection hidden="1"/>
    </xf>
    <xf numFmtId="166" fontId="3" fillId="0" borderId="14" xfId="1" applyNumberFormat="1" applyFont="1" applyFill="1" applyBorder="1" applyAlignment="1" applyProtection="1">
      <alignment horizontal="right" vertical="center"/>
      <protection hidden="1"/>
    </xf>
    <xf numFmtId="166" fontId="3" fillId="0" borderId="4" xfId="1" applyNumberFormat="1" applyFont="1" applyFill="1" applyBorder="1" applyAlignment="1" applyProtection="1">
      <alignment horizontal="right" vertical="center"/>
      <protection hidden="1"/>
    </xf>
    <xf numFmtId="169" fontId="3" fillId="0" borderId="3" xfId="1" applyNumberFormat="1" applyFont="1" applyFill="1" applyBorder="1" applyAlignment="1" applyProtection="1">
      <alignment wrapText="1"/>
      <protection hidden="1"/>
    </xf>
    <xf numFmtId="169" fontId="3" fillId="0" borderId="14" xfId="1" applyNumberFormat="1" applyFont="1" applyFill="1" applyBorder="1" applyAlignment="1" applyProtection="1">
      <alignment wrapText="1"/>
      <protection hidden="1"/>
    </xf>
    <xf numFmtId="169" fontId="3" fillId="0" borderId="4" xfId="1" applyNumberFormat="1" applyFont="1" applyFill="1" applyBorder="1" applyAlignment="1" applyProtection="1">
      <alignment wrapText="1"/>
      <protection hidden="1"/>
    </xf>
    <xf numFmtId="0" fontId="1" fillId="0" borderId="0" xfId="1" applyNumberFormat="1" applyFont="1" applyFill="1" applyBorder="1" applyAlignment="1" applyProtection="1">
      <protection hidden="1"/>
    </xf>
    <xf numFmtId="169" fontId="3" fillId="0" borderId="0" xfId="1" applyNumberFormat="1" applyFont="1" applyFill="1" applyBorder="1" applyAlignment="1" applyProtection="1">
      <alignment wrapText="1"/>
      <protection hidden="1"/>
    </xf>
    <xf numFmtId="169" fontId="3" fillId="0" borderId="0" xfId="1" applyNumberFormat="1" applyFont="1" applyFill="1" applyBorder="1" applyAlignment="1" applyProtection="1">
      <protection hidden="1"/>
    </xf>
    <xf numFmtId="168" fontId="3" fillId="0" borderId="3" xfId="1" applyNumberFormat="1" applyFont="1" applyFill="1" applyBorder="1" applyAlignment="1" applyProtection="1">
      <alignment horizontal="center" vertical="center"/>
      <protection hidden="1"/>
    </xf>
    <xf numFmtId="169" fontId="3" fillId="0" borderId="12" xfId="1" applyNumberFormat="1" applyFont="1" applyFill="1" applyBorder="1" applyAlignment="1" applyProtection="1">
      <alignment wrapText="1"/>
      <protection hidden="1"/>
    </xf>
    <xf numFmtId="166" fontId="3" fillId="0" borderId="2" xfId="1" applyNumberFormat="1" applyFont="1" applyFill="1" applyBorder="1" applyAlignment="1" applyProtection="1">
      <alignment horizontal="right" vertical="center"/>
      <protection hidden="1"/>
    </xf>
    <xf numFmtId="169" fontId="3" fillId="0" borderId="7" xfId="1" applyNumberFormat="1" applyFont="1" applyFill="1" applyBorder="1" applyAlignment="1" applyProtection="1">
      <alignment wrapText="1"/>
      <protection hidden="1"/>
    </xf>
    <xf numFmtId="166" fontId="6" fillId="0" borderId="2" xfId="1" applyNumberFormat="1" applyFont="1" applyFill="1" applyBorder="1" applyAlignment="1" applyProtection="1">
      <alignment horizontal="right" vertical="center"/>
      <protection hidden="1"/>
    </xf>
    <xf numFmtId="0" fontId="6" fillId="0" borderId="3" xfId="1" applyNumberFormat="1" applyFont="1" applyFill="1" applyBorder="1" applyAlignment="1" applyProtection="1">
      <alignment horizontal="center" vertical="center"/>
      <protection hidden="1"/>
    </xf>
    <xf numFmtId="169" fontId="3" fillId="0" borderId="1" xfId="1" applyNumberFormat="1" applyFont="1" applyFill="1" applyBorder="1" applyAlignment="1" applyProtection="1">
      <alignment wrapText="1"/>
      <protection hidden="1"/>
    </xf>
    <xf numFmtId="0" fontId="8" fillId="0" borderId="2" xfId="1" applyFont="1" applyFill="1" applyBorder="1" applyProtection="1">
      <protection hidden="1"/>
    </xf>
    <xf numFmtId="166" fontId="3" fillId="0" borderId="3" xfId="1" applyNumberFormat="1" applyFont="1" applyFill="1" applyBorder="1" applyAlignment="1" applyProtection="1">
      <alignment horizontal="right" vertical="center"/>
      <protection hidden="1"/>
    </xf>
    <xf numFmtId="166" fontId="3" fillId="0" borderId="14" xfId="1" applyNumberFormat="1" applyFont="1" applyFill="1" applyBorder="1" applyAlignment="1" applyProtection="1">
      <alignment horizontal="right" vertical="center"/>
      <protection hidden="1"/>
    </xf>
    <xf numFmtId="166" fontId="3" fillId="0" borderId="4" xfId="1" applyNumberFormat="1" applyFont="1" applyFill="1" applyBorder="1" applyAlignment="1" applyProtection="1">
      <alignment horizontal="right" vertical="center"/>
      <protection hidden="1"/>
    </xf>
    <xf numFmtId="0" fontId="5" fillId="0" borderId="2" xfId="1" applyNumberFormat="1" applyFont="1" applyFill="1" applyBorder="1" applyAlignment="1" applyProtection="1">
      <alignment horizontal="center" vertical="center"/>
      <protection hidden="1"/>
    </xf>
    <xf numFmtId="169" fontId="3" fillId="0" borderId="12" xfId="1" applyNumberFormat="1" applyFont="1" applyFill="1" applyBorder="1" applyAlignment="1" applyProtection="1">
      <alignment wrapText="1"/>
      <protection hidden="1"/>
    </xf>
    <xf numFmtId="166" fontId="3" fillId="0" borderId="2" xfId="1" applyNumberFormat="1" applyFont="1" applyFill="1" applyBorder="1" applyAlignment="1" applyProtection="1">
      <alignment horizontal="right" vertical="center"/>
      <protection hidden="1"/>
    </xf>
    <xf numFmtId="169" fontId="3" fillId="0" borderId="7" xfId="1" applyNumberFormat="1" applyFont="1" applyFill="1" applyBorder="1" applyAlignment="1" applyProtection="1">
      <alignment wrapText="1"/>
      <protection hidden="1"/>
    </xf>
    <xf numFmtId="166" fontId="6" fillId="0" borderId="2" xfId="1" applyNumberFormat="1" applyFont="1" applyFill="1" applyBorder="1" applyAlignment="1" applyProtection="1">
      <alignment horizontal="right" vertical="center"/>
      <protection hidden="1"/>
    </xf>
    <xf numFmtId="166" fontId="3" fillId="0" borderId="2" xfId="1" applyNumberFormat="1" applyFont="1" applyFill="1" applyBorder="1" applyAlignment="1" applyProtection="1">
      <alignment horizontal="right" vertical="center"/>
      <protection hidden="1"/>
    </xf>
    <xf numFmtId="169" fontId="3" fillId="0" borderId="7" xfId="1" applyNumberFormat="1" applyFont="1" applyFill="1" applyBorder="1" applyAlignment="1" applyProtection="1">
      <alignment wrapText="1"/>
      <protection hidden="1"/>
    </xf>
    <xf numFmtId="166" fontId="6" fillId="0" borderId="2" xfId="1" applyNumberFormat="1" applyFont="1" applyFill="1" applyBorder="1" applyAlignment="1" applyProtection="1">
      <alignment horizontal="right" vertical="center"/>
      <protection hidden="1"/>
    </xf>
    <xf numFmtId="0" fontId="6" fillId="0" borderId="3" xfId="1" applyNumberFormat="1" applyFont="1" applyFill="1" applyBorder="1" applyAlignment="1" applyProtection="1">
      <alignment horizontal="center" vertical="center"/>
      <protection hidden="1"/>
    </xf>
    <xf numFmtId="166" fontId="3" fillId="0" borderId="2" xfId="1" applyNumberFormat="1" applyFont="1" applyFill="1" applyBorder="1" applyAlignment="1" applyProtection="1">
      <alignment horizontal="right" vertical="center"/>
      <protection hidden="1"/>
    </xf>
    <xf numFmtId="169" fontId="3" fillId="0" borderId="12" xfId="1" applyNumberFormat="1" applyFont="1" applyFill="1" applyBorder="1" applyAlignment="1" applyProtection="1">
      <alignment wrapText="1"/>
      <protection hidden="1"/>
    </xf>
    <xf numFmtId="169" fontId="3" fillId="0" borderId="7" xfId="1" applyNumberFormat="1" applyFont="1" applyFill="1" applyBorder="1" applyAlignment="1" applyProtection="1">
      <alignment wrapText="1"/>
      <protection hidden="1"/>
    </xf>
    <xf numFmtId="166" fontId="6" fillId="0" borderId="2" xfId="1" applyNumberFormat="1" applyFont="1" applyFill="1" applyBorder="1" applyAlignment="1" applyProtection="1">
      <alignment horizontal="right" vertical="center"/>
      <protection hidden="1"/>
    </xf>
    <xf numFmtId="166" fontId="3" fillId="0" borderId="3" xfId="1" applyNumberFormat="1" applyFont="1" applyFill="1" applyBorder="1" applyAlignment="1" applyProtection="1">
      <alignment horizontal="right" vertical="center"/>
      <protection hidden="1"/>
    </xf>
    <xf numFmtId="166" fontId="3" fillId="0" borderId="14" xfId="1" applyNumberFormat="1" applyFont="1" applyFill="1" applyBorder="1" applyAlignment="1" applyProtection="1">
      <alignment horizontal="right" vertical="center"/>
      <protection hidden="1"/>
    </xf>
    <xf numFmtId="166" fontId="3" fillId="0" borderId="4" xfId="1" applyNumberFormat="1" applyFont="1" applyFill="1" applyBorder="1" applyAlignment="1" applyProtection="1">
      <alignment horizontal="right" vertical="center"/>
      <protection hidden="1"/>
    </xf>
    <xf numFmtId="169" fontId="3" fillId="0" borderId="12" xfId="1" applyNumberFormat="1" applyFont="1" applyFill="1" applyBorder="1" applyAlignment="1" applyProtection="1">
      <alignment wrapText="1"/>
      <protection hidden="1"/>
    </xf>
    <xf numFmtId="166" fontId="3" fillId="0" borderId="2" xfId="1" applyNumberFormat="1" applyFont="1" applyFill="1" applyBorder="1" applyAlignment="1" applyProtection="1">
      <alignment horizontal="right" vertical="center"/>
      <protection hidden="1"/>
    </xf>
    <xf numFmtId="169" fontId="3" fillId="0" borderId="7" xfId="1" applyNumberFormat="1" applyFont="1" applyFill="1" applyBorder="1" applyAlignment="1" applyProtection="1">
      <alignment wrapText="1"/>
      <protection hidden="1"/>
    </xf>
    <xf numFmtId="166" fontId="6" fillId="0" borderId="2" xfId="1" applyNumberFormat="1" applyFont="1" applyFill="1" applyBorder="1" applyAlignment="1" applyProtection="1">
      <alignment horizontal="right" vertical="center"/>
      <protection hidden="1"/>
    </xf>
    <xf numFmtId="169" fontId="3" fillId="0" borderId="12" xfId="1" applyNumberFormat="1" applyFont="1" applyFill="1" applyBorder="1" applyAlignment="1" applyProtection="1">
      <alignment wrapText="1"/>
      <protection hidden="1"/>
    </xf>
    <xf numFmtId="166" fontId="3" fillId="0" borderId="2" xfId="1" applyNumberFormat="1" applyFont="1" applyFill="1" applyBorder="1" applyAlignment="1" applyProtection="1">
      <alignment horizontal="right" vertical="center"/>
      <protection hidden="1"/>
    </xf>
    <xf numFmtId="169" fontId="3" fillId="0" borderId="2" xfId="1" applyNumberFormat="1" applyFont="1" applyFill="1" applyBorder="1" applyAlignment="1" applyProtection="1">
      <alignment wrapText="1"/>
      <protection hidden="1"/>
    </xf>
    <xf numFmtId="0" fontId="5" fillId="0" borderId="0" xfId="1" applyNumberFormat="1" applyFont="1" applyFill="1" applyAlignment="1" applyProtection="1">
      <alignment horizontal="right" vertical="top" wrapText="1"/>
      <protection hidden="1"/>
    </xf>
    <xf numFmtId="166" fontId="2" fillId="0" borderId="3" xfId="1" applyNumberFormat="1" applyFont="1" applyFill="1" applyBorder="1" applyAlignment="1" applyProtection="1">
      <alignment horizontal="right" vertical="center"/>
      <protection hidden="1"/>
    </xf>
    <xf numFmtId="166" fontId="2" fillId="0" borderId="14" xfId="1" applyNumberFormat="1" applyFont="1" applyFill="1" applyBorder="1" applyAlignment="1" applyProtection="1">
      <alignment horizontal="right" vertical="center"/>
      <protection hidden="1"/>
    </xf>
    <xf numFmtId="166" fontId="2" fillId="0" borderId="4" xfId="1" applyNumberFormat="1" applyFont="1" applyFill="1" applyBorder="1" applyAlignment="1" applyProtection="1">
      <alignment horizontal="right" vertical="center"/>
      <protection hidden="1"/>
    </xf>
    <xf numFmtId="170" fontId="2" fillId="0" borderId="3" xfId="1" applyNumberFormat="1" applyFont="1" applyFill="1" applyBorder="1" applyAlignment="1" applyProtection="1">
      <protection hidden="1"/>
    </xf>
    <xf numFmtId="170" fontId="2" fillId="0" borderId="14" xfId="1" applyNumberFormat="1" applyFont="1" applyFill="1" applyBorder="1" applyAlignment="1" applyProtection="1">
      <protection hidden="1"/>
    </xf>
    <xf numFmtId="170" fontId="2" fillId="0" borderId="4" xfId="1" applyNumberFormat="1" applyFont="1" applyFill="1" applyBorder="1" applyAlignment="1" applyProtection="1">
      <protection hidden="1"/>
    </xf>
    <xf numFmtId="170" fontId="2" fillId="0" borderId="12" xfId="1" applyNumberFormat="1" applyFont="1" applyFill="1" applyBorder="1" applyAlignment="1" applyProtection="1">
      <protection hidden="1"/>
    </xf>
    <xf numFmtId="166" fontId="5" fillId="0" borderId="2" xfId="1" applyNumberFormat="1" applyFont="1" applyFill="1" applyBorder="1" applyAlignment="1" applyProtection="1">
      <alignment horizontal="right" vertical="center"/>
      <protection hidden="1"/>
    </xf>
    <xf numFmtId="169" fontId="3" fillId="0" borderId="7" xfId="1" applyNumberFormat="1" applyFont="1" applyFill="1" applyBorder="1" applyAlignment="1" applyProtection="1">
      <alignment wrapText="1"/>
      <protection hidden="1"/>
    </xf>
    <xf numFmtId="166" fontId="2" fillId="0" borderId="2" xfId="1" applyNumberFormat="1" applyFont="1" applyFill="1" applyBorder="1" applyAlignment="1" applyProtection="1">
      <alignment horizontal="right" vertical="center"/>
      <protection hidden="1"/>
    </xf>
    <xf numFmtId="166" fontId="3" fillId="0" borderId="3" xfId="1" applyNumberFormat="1" applyFont="1" applyFill="1" applyBorder="1" applyAlignment="1" applyProtection="1">
      <alignment horizontal="right" vertical="center"/>
      <protection hidden="1"/>
    </xf>
    <xf numFmtId="166" fontId="3" fillId="0" borderId="14" xfId="1" applyNumberFormat="1" applyFont="1" applyFill="1" applyBorder="1" applyAlignment="1" applyProtection="1">
      <alignment horizontal="right" vertical="center"/>
      <protection hidden="1"/>
    </xf>
    <xf numFmtId="166" fontId="3" fillId="0" borderId="4" xfId="1" applyNumberFormat="1" applyFont="1" applyFill="1" applyBorder="1" applyAlignment="1" applyProtection="1">
      <alignment horizontal="right" vertical="center"/>
      <protection hidden="1"/>
    </xf>
    <xf numFmtId="169" fontId="3" fillId="0" borderId="3" xfId="1" applyNumberFormat="1" applyFont="1" applyFill="1" applyBorder="1" applyAlignment="1" applyProtection="1">
      <alignment wrapText="1"/>
      <protection hidden="1"/>
    </xf>
    <xf numFmtId="169" fontId="3" fillId="0" borderId="14" xfId="1" applyNumberFormat="1" applyFont="1" applyFill="1" applyBorder="1" applyAlignment="1" applyProtection="1">
      <alignment wrapText="1"/>
      <protection hidden="1"/>
    </xf>
    <xf numFmtId="169" fontId="3" fillId="0" borderId="4" xfId="1" applyNumberFormat="1" applyFont="1" applyFill="1" applyBorder="1" applyAlignment="1" applyProtection="1">
      <alignment wrapText="1"/>
      <protection hidden="1"/>
    </xf>
    <xf numFmtId="166" fontId="5" fillId="0" borderId="12" xfId="1" applyNumberFormat="1" applyFont="1" applyFill="1" applyBorder="1" applyAlignment="1" applyProtection="1">
      <alignment horizontal="right" vertical="center"/>
      <protection hidden="1"/>
    </xf>
    <xf numFmtId="170" fontId="2" fillId="0" borderId="7" xfId="1" applyNumberFormat="1" applyFont="1" applyFill="1" applyBorder="1" applyAlignment="1" applyProtection="1">
      <protection hidden="1"/>
    </xf>
    <xf numFmtId="0" fontId="6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protection hidden="1"/>
    </xf>
    <xf numFmtId="0" fontId="2" fillId="0" borderId="12" xfId="1" applyNumberFormat="1" applyFont="1" applyFill="1" applyBorder="1" applyAlignment="1" applyProtection="1">
      <protection hidden="1"/>
    </xf>
    <xf numFmtId="166" fontId="6" fillId="0" borderId="2" xfId="1" applyNumberFormat="1" applyFont="1" applyFill="1" applyBorder="1" applyAlignment="1" applyProtection="1">
      <alignment horizontal="right" vertical="center"/>
      <protection hidden="1"/>
    </xf>
    <xf numFmtId="49" fontId="6" fillId="0" borderId="12" xfId="1" applyNumberFormat="1" applyFont="1" applyFill="1" applyBorder="1" applyAlignment="1" applyProtection="1">
      <alignment horizontal="center" vertical="center"/>
      <protection hidden="1"/>
    </xf>
    <xf numFmtId="49" fontId="6" fillId="0" borderId="7" xfId="1" applyNumberFormat="1" applyFont="1" applyFill="1" applyBorder="1" applyAlignment="1" applyProtection="1">
      <alignment horizontal="center" vertical="center"/>
      <protection hidden="1"/>
    </xf>
    <xf numFmtId="49" fontId="6" fillId="0" borderId="5" xfId="1" applyNumberFormat="1" applyFont="1" applyFill="1" applyBorder="1" applyAlignment="1" applyProtection="1">
      <alignment horizontal="center" vertical="center"/>
      <protection hidden="1"/>
    </xf>
    <xf numFmtId="0" fontId="6" fillId="0" borderId="3" xfId="1" applyNumberFormat="1" applyFont="1" applyFill="1" applyBorder="1" applyAlignment="1" applyProtection="1">
      <alignment horizontal="center" vertical="center"/>
      <protection hidden="1"/>
    </xf>
    <xf numFmtId="0" fontId="6" fillId="0" borderId="14" xfId="1" applyNumberFormat="1" applyFont="1" applyFill="1" applyBorder="1" applyAlignment="1" applyProtection="1">
      <alignment horizontal="center" vertical="center"/>
      <protection hidden="1"/>
    </xf>
    <xf numFmtId="0" fontId="6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12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5" xfId="1" applyNumberFormat="1" applyFont="1" applyFill="1" applyBorder="1" applyAlignment="1" applyProtection="1">
      <alignment horizontal="center" vertical="center"/>
      <protection hidden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I97"/>
  <sheetViews>
    <sheetView showGridLines="0" tabSelected="1" topLeftCell="A89" workbookViewId="0">
      <selection activeCell="W97" sqref="W97"/>
    </sheetView>
  </sheetViews>
  <sheetFormatPr defaultColWidth="9.140625" defaultRowHeight="12.75"/>
  <cols>
    <col min="1" max="1" width="1.5703125" style="1" customWidth="1"/>
    <col min="2" max="14" width="0" style="1" hidden="1" customWidth="1"/>
    <col min="15" max="15" width="49.5703125" style="42" customWidth="1"/>
    <col min="16" max="16" width="0" style="1" hidden="1" customWidth="1"/>
    <col min="17" max="17" width="16.140625" style="1" customWidth="1"/>
    <col min="18" max="18" width="6" style="1" customWidth="1"/>
    <col min="19" max="20" width="0" style="1" hidden="1" customWidth="1"/>
    <col min="21" max="22" width="6" style="66" customWidth="1"/>
    <col min="23" max="23" width="12.42578125" style="1" customWidth="1"/>
    <col min="24" max="28" width="0" style="1" hidden="1" customWidth="1"/>
    <col min="29" max="29" width="10.42578125" style="1" customWidth="1"/>
    <col min="30" max="30" width="0" style="1" hidden="1" customWidth="1"/>
    <col min="31" max="31" width="11.5703125" style="1" customWidth="1"/>
    <col min="32" max="255" width="9.140625" style="1" customWidth="1"/>
    <col min="256" max="16384" width="9.140625" style="1"/>
  </cols>
  <sheetData>
    <row r="1" spans="1:35" ht="15.75" customHeight="1">
      <c r="AC1" s="169" t="s">
        <v>65</v>
      </c>
      <c r="AD1" s="169"/>
      <c r="AE1" s="169"/>
      <c r="AF1" s="30"/>
    </row>
    <row r="2" spans="1:35" ht="93" customHeight="1">
      <c r="Q2" s="169" t="s">
        <v>107</v>
      </c>
      <c r="R2" s="169"/>
      <c r="S2" s="169"/>
      <c r="T2" s="169"/>
      <c r="U2" s="169"/>
      <c r="V2" s="169"/>
      <c r="W2" s="169"/>
      <c r="X2" s="169"/>
      <c r="Y2" s="169"/>
      <c r="Z2" s="169"/>
      <c r="AA2" s="169"/>
      <c r="AB2" s="169"/>
      <c r="AC2" s="169"/>
      <c r="AD2" s="169"/>
      <c r="AE2" s="169"/>
      <c r="AF2" s="30"/>
      <c r="AG2" s="30"/>
      <c r="AH2" s="30"/>
      <c r="AI2" s="30"/>
    </row>
    <row r="4" spans="1:35" ht="69" customHeight="1">
      <c r="O4" s="188" t="s">
        <v>88</v>
      </c>
      <c r="P4" s="189"/>
      <c r="Q4" s="189"/>
      <c r="R4" s="189"/>
      <c r="S4" s="189"/>
      <c r="T4" s="189"/>
      <c r="U4" s="189"/>
      <c r="V4" s="189"/>
      <c r="W4" s="189"/>
      <c r="X4" s="189"/>
      <c r="Y4" s="189"/>
      <c r="Z4" s="189"/>
      <c r="AA4" s="189"/>
      <c r="AB4" s="189"/>
      <c r="AC4" s="189"/>
      <c r="AD4" s="189"/>
      <c r="AE4" s="189"/>
    </row>
    <row r="5" spans="1:35" ht="12.75" customHeight="1">
      <c r="A5" s="3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3"/>
      <c r="P5" s="4"/>
      <c r="Q5" s="4"/>
      <c r="R5" s="4"/>
      <c r="S5" s="4"/>
      <c r="T5" s="4"/>
      <c r="U5" s="67"/>
      <c r="V5" s="67"/>
      <c r="X5" s="31"/>
      <c r="Y5" s="29"/>
      <c r="Z5" s="29"/>
      <c r="AA5" s="3"/>
      <c r="AB5" s="2"/>
      <c r="AC5" s="2"/>
      <c r="AD5" s="2"/>
      <c r="AE5" s="29" t="s">
        <v>64</v>
      </c>
    </row>
    <row r="6" spans="1:35" ht="18.75" customHeight="1" thickBot="1">
      <c r="A6" s="3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199" t="s">
        <v>63</v>
      </c>
      <c r="P6" s="110"/>
      <c r="Q6" s="199" t="s">
        <v>62</v>
      </c>
      <c r="R6" s="199" t="s">
        <v>61</v>
      </c>
      <c r="S6" s="82" t="s">
        <v>4</v>
      </c>
      <c r="T6" s="83" t="s">
        <v>60</v>
      </c>
      <c r="U6" s="193" t="s">
        <v>73</v>
      </c>
      <c r="V6" s="193" t="s">
        <v>74</v>
      </c>
      <c r="W6" s="196" t="s">
        <v>59</v>
      </c>
      <c r="X6" s="197"/>
      <c r="Y6" s="197"/>
      <c r="Z6" s="197"/>
      <c r="AA6" s="197"/>
      <c r="AB6" s="197"/>
      <c r="AC6" s="197"/>
      <c r="AD6" s="197"/>
      <c r="AE6" s="198"/>
    </row>
    <row r="7" spans="1:35" ht="409.6" hidden="1" customHeight="1">
      <c r="A7" s="3"/>
      <c r="B7" s="27"/>
      <c r="C7" s="27"/>
      <c r="D7" s="27"/>
      <c r="E7" s="27"/>
      <c r="F7" s="27"/>
      <c r="G7" s="27"/>
      <c r="H7" s="27"/>
      <c r="I7" s="27"/>
      <c r="J7" s="27"/>
      <c r="K7" s="27"/>
      <c r="L7" s="27"/>
      <c r="M7" s="27"/>
      <c r="N7" s="27"/>
      <c r="O7" s="200"/>
      <c r="P7" s="88"/>
      <c r="Q7" s="200"/>
      <c r="R7" s="200"/>
      <c r="S7" s="84"/>
      <c r="T7" s="85"/>
      <c r="U7" s="194"/>
      <c r="V7" s="194"/>
      <c r="W7" s="86"/>
      <c r="X7" s="86"/>
      <c r="Y7" s="86"/>
      <c r="Z7" s="86"/>
      <c r="AA7" s="86"/>
      <c r="AB7" s="86"/>
      <c r="AC7" s="37"/>
      <c r="AD7" s="38"/>
      <c r="AE7" s="39"/>
    </row>
    <row r="8" spans="1:35" ht="40.15" customHeight="1">
      <c r="A8" s="3"/>
      <c r="B8" s="27"/>
      <c r="C8" s="27"/>
      <c r="D8" s="27"/>
      <c r="E8" s="27"/>
      <c r="F8" s="27"/>
      <c r="G8" s="27"/>
      <c r="H8" s="27"/>
      <c r="I8" s="27"/>
      <c r="J8" s="27"/>
      <c r="K8" s="27"/>
      <c r="L8" s="27"/>
      <c r="M8" s="27"/>
      <c r="N8" s="27"/>
      <c r="O8" s="201"/>
      <c r="P8" s="87"/>
      <c r="Q8" s="201"/>
      <c r="R8" s="201"/>
      <c r="S8" s="88"/>
      <c r="T8" s="85"/>
      <c r="U8" s="195"/>
      <c r="V8" s="195"/>
      <c r="W8" s="86" t="s">
        <v>66</v>
      </c>
      <c r="X8" s="86"/>
      <c r="Y8" s="86"/>
      <c r="Z8" s="86"/>
      <c r="AA8" s="86"/>
      <c r="AB8" s="86"/>
      <c r="AC8" s="86" t="s">
        <v>67</v>
      </c>
      <c r="AD8" s="38"/>
      <c r="AE8" s="86" t="s">
        <v>68</v>
      </c>
    </row>
    <row r="9" spans="1:35" ht="40.9" customHeight="1">
      <c r="A9" s="13"/>
      <c r="B9" s="20"/>
      <c r="C9" s="19"/>
      <c r="D9" s="18"/>
      <c r="E9" s="190" t="s">
        <v>21</v>
      </c>
      <c r="F9" s="190"/>
      <c r="G9" s="191"/>
      <c r="H9" s="191"/>
      <c r="I9" s="191"/>
      <c r="J9" s="191"/>
      <c r="K9" s="191"/>
      <c r="L9" s="191"/>
      <c r="M9" s="12">
        <v>102</v>
      </c>
      <c r="N9" s="11"/>
      <c r="O9" s="124" t="s">
        <v>7</v>
      </c>
      <c r="P9" s="49">
        <v>102</v>
      </c>
      <c r="Q9" s="50" t="s">
        <v>6</v>
      </c>
      <c r="R9" s="51" t="s">
        <v>4</v>
      </c>
      <c r="S9" s="52" t="s">
        <v>1</v>
      </c>
      <c r="T9" s="53"/>
      <c r="U9" s="70"/>
      <c r="V9" s="70"/>
      <c r="W9" s="44">
        <v>6219.5</v>
      </c>
      <c r="X9" s="192"/>
      <c r="Y9" s="192"/>
      <c r="Z9" s="192"/>
      <c r="AA9" s="45"/>
      <c r="AB9" s="46"/>
      <c r="AC9" s="44">
        <v>5324.9</v>
      </c>
      <c r="AD9" s="38"/>
      <c r="AE9" s="44">
        <v>5473.4</v>
      </c>
    </row>
    <row r="10" spans="1:35" ht="25.15" customHeight="1">
      <c r="A10" s="13"/>
      <c r="B10" s="17"/>
      <c r="C10" s="16"/>
      <c r="D10" s="16"/>
      <c r="E10" s="15"/>
      <c r="F10" s="15"/>
      <c r="G10" s="15"/>
      <c r="H10" s="14"/>
      <c r="I10" s="176" t="s">
        <v>58</v>
      </c>
      <c r="J10" s="176"/>
      <c r="K10" s="176"/>
      <c r="L10" s="176"/>
      <c r="M10" s="12">
        <v>102</v>
      </c>
      <c r="N10" s="11"/>
      <c r="O10" s="113" t="s">
        <v>57</v>
      </c>
      <c r="P10" s="49">
        <v>102</v>
      </c>
      <c r="Q10" s="50" t="s">
        <v>56</v>
      </c>
      <c r="R10" s="51" t="s">
        <v>4</v>
      </c>
      <c r="S10" s="52" t="s">
        <v>1</v>
      </c>
      <c r="T10" s="53"/>
      <c r="U10" s="70"/>
      <c r="V10" s="70"/>
      <c r="W10" s="44">
        <f>W11</f>
        <v>688.7</v>
      </c>
      <c r="X10" s="179"/>
      <c r="Y10" s="179"/>
      <c r="Z10" s="179"/>
      <c r="AA10" s="34"/>
      <c r="AB10" s="35"/>
      <c r="AC10" s="44">
        <f>AC11</f>
        <v>718.3</v>
      </c>
      <c r="AD10" s="33"/>
      <c r="AE10" s="44">
        <f>AE11</f>
        <v>718.3</v>
      </c>
    </row>
    <row r="11" spans="1:35" ht="90.75" customHeight="1">
      <c r="A11" s="13"/>
      <c r="B11" s="166">
        <v>100</v>
      </c>
      <c r="C11" s="166"/>
      <c r="D11" s="166"/>
      <c r="E11" s="166"/>
      <c r="F11" s="166"/>
      <c r="G11" s="166"/>
      <c r="H11" s="166"/>
      <c r="I11" s="166"/>
      <c r="J11" s="166"/>
      <c r="K11" s="166"/>
      <c r="L11" s="166"/>
      <c r="M11" s="12">
        <v>102</v>
      </c>
      <c r="N11" s="11"/>
      <c r="O11" s="114" t="s">
        <v>16</v>
      </c>
      <c r="P11" s="10">
        <v>102</v>
      </c>
      <c r="Q11" s="9" t="s">
        <v>56</v>
      </c>
      <c r="R11" s="8">
        <v>100</v>
      </c>
      <c r="S11" s="7" t="s">
        <v>1</v>
      </c>
      <c r="T11" s="6"/>
      <c r="U11" s="65"/>
      <c r="V11" s="68"/>
      <c r="W11" s="41">
        <f>W12</f>
        <v>688.7</v>
      </c>
      <c r="X11" s="167"/>
      <c r="Y11" s="167"/>
      <c r="Z11" s="167"/>
      <c r="AA11" s="34"/>
      <c r="AB11" s="35"/>
      <c r="AC11" s="41">
        <f>AC12</f>
        <v>718.3</v>
      </c>
      <c r="AD11" s="33"/>
      <c r="AE11" s="41">
        <f>AE12</f>
        <v>718.3</v>
      </c>
    </row>
    <row r="12" spans="1:35" ht="37.15" customHeight="1">
      <c r="A12" s="13"/>
      <c r="B12" s="168">
        <v>120</v>
      </c>
      <c r="C12" s="168"/>
      <c r="D12" s="168"/>
      <c r="E12" s="168"/>
      <c r="F12" s="168"/>
      <c r="G12" s="168"/>
      <c r="H12" s="168"/>
      <c r="I12" s="168"/>
      <c r="J12" s="168"/>
      <c r="K12" s="168"/>
      <c r="L12" s="168"/>
      <c r="M12" s="12">
        <v>102</v>
      </c>
      <c r="N12" s="11"/>
      <c r="O12" s="115" t="s">
        <v>34</v>
      </c>
      <c r="P12" s="10">
        <v>102</v>
      </c>
      <c r="Q12" s="22" t="s">
        <v>56</v>
      </c>
      <c r="R12" s="21">
        <v>120</v>
      </c>
      <c r="S12" s="7" t="s">
        <v>1</v>
      </c>
      <c r="T12" s="6"/>
      <c r="U12" s="65" t="s">
        <v>75</v>
      </c>
      <c r="V12" s="68" t="s">
        <v>77</v>
      </c>
      <c r="W12" s="41">
        <v>688.7</v>
      </c>
      <c r="X12" s="167"/>
      <c r="Y12" s="167"/>
      <c r="Z12" s="167"/>
      <c r="AA12" s="34"/>
      <c r="AB12" s="35"/>
      <c r="AC12" s="41">
        <v>718.3</v>
      </c>
      <c r="AD12" s="33"/>
      <c r="AE12" s="41">
        <v>718.3</v>
      </c>
    </row>
    <row r="13" spans="1:35" s="79" customFormat="1" ht="31.5">
      <c r="A13" s="13"/>
      <c r="B13" s="17"/>
      <c r="C13" s="16"/>
      <c r="D13" s="16"/>
      <c r="E13" s="74"/>
      <c r="F13" s="74"/>
      <c r="G13" s="74"/>
      <c r="H13" s="14"/>
      <c r="I13" s="176" t="s">
        <v>53</v>
      </c>
      <c r="J13" s="176"/>
      <c r="K13" s="176"/>
      <c r="L13" s="176"/>
      <c r="M13" s="12">
        <v>104</v>
      </c>
      <c r="N13" s="11"/>
      <c r="O13" s="113" t="s">
        <v>52</v>
      </c>
      <c r="P13" s="49">
        <v>104</v>
      </c>
      <c r="Q13" s="50" t="s">
        <v>51</v>
      </c>
      <c r="R13" s="51" t="s">
        <v>4</v>
      </c>
      <c r="S13" s="52" t="s">
        <v>1</v>
      </c>
      <c r="T13" s="53"/>
      <c r="U13" s="70"/>
      <c r="V13" s="70"/>
      <c r="W13" s="44">
        <f>W14</f>
        <v>2149.6999999999998</v>
      </c>
      <c r="X13" s="179"/>
      <c r="Y13" s="179"/>
      <c r="Z13" s="179"/>
      <c r="AA13" s="34"/>
      <c r="AB13" s="35"/>
      <c r="AC13" s="44">
        <f>AC14</f>
        <v>1050</v>
      </c>
      <c r="AD13" s="77"/>
      <c r="AE13" s="44">
        <f>AE14</f>
        <v>1050.0999999999999</v>
      </c>
    </row>
    <row r="14" spans="1:35" s="79" customFormat="1" ht="82.5" customHeight="1">
      <c r="A14" s="13"/>
      <c r="B14" s="166">
        <v>100</v>
      </c>
      <c r="C14" s="166"/>
      <c r="D14" s="166"/>
      <c r="E14" s="166"/>
      <c r="F14" s="166"/>
      <c r="G14" s="166"/>
      <c r="H14" s="166"/>
      <c r="I14" s="166"/>
      <c r="J14" s="166"/>
      <c r="K14" s="166"/>
      <c r="L14" s="166"/>
      <c r="M14" s="12">
        <v>104</v>
      </c>
      <c r="N14" s="11"/>
      <c r="O14" s="114" t="s">
        <v>16</v>
      </c>
      <c r="P14" s="10">
        <v>104</v>
      </c>
      <c r="Q14" s="9" t="s">
        <v>51</v>
      </c>
      <c r="R14" s="8">
        <v>100</v>
      </c>
      <c r="S14" s="7" t="s">
        <v>1</v>
      </c>
      <c r="T14" s="6"/>
      <c r="U14" s="64"/>
      <c r="V14" s="64"/>
      <c r="W14" s="41">
        <f>W15</f>
        <v>2149.6999999999998</v>
      </c>
      <c r="X14" s="167"/>
      <c r="Y14" s="167"/>
      <c r="Z14" s="167"/>
      <c r="AA14" s="34"/>
      <c r="AB14" s="35"/>
      <c r="AC14" s="41">
        <f>AC15</f>
        <v>1050</v>
      </c>
      <c r="AD14" s="77"/>
      <c r="AE14" s="41">
        <f>AE15</f>
        <v>1050.0999999999999</v>
      </c>
    </row>
    <row r="15" spans="1:35" s="79" customFormat="1" ht="33.75" customHeight="1">
      <c r="A15" s="13"/>
      <c r="B15" s="168">
        <v>120</v>
      </c>
      <c r="C15" s="168"/>
      <c r="D15" s="168"/>
      <c r="E15" s="168"/>
      <c r="F15" s="168"/>
      <c r="G15" s="168"/>
      <c r="H15" s="168"/>
      <c r="I15" s="168"/>
      <c r="J15" s="168"/>
      <c r="K15" s="168"/>
      <c r="L15" s="168"/>
      <c r="M15" s="12">
        <v>104</v>
      </c>
      <c r="N15" s="11"/>
      <c r="O15" s="115" t="s">
        <v>34</v>
      </c>
      <c r="P15" s="10">
        <v>104</v>
      </c>
      <c r="Q15" s="76" t="s">
        <v>51</v>
      </c>
      <c r="R15" s="21">
        <v>120</v>
      </c>
      <c r="S15" s="7" t="s">
        <v>1</v>
      </c>
      <c r="T15" s="6"/>
      <c r="U15" s="65" t="s">
        <v>75</v>
      </c>
      <c r="V15" s="65" t="s">
        <v>76</v>
      </c>
      <c r="W15" s="41">
        <v>2149.6999999999998</v>
      </c>
      <c r="X15" s="167"/>
      <c r="Y15" s="167"/>
      <c r="Z15" s="167"/>
      <c r="AA15" s="34"/>
      <c r="AB15" s="35"/>
      <c r="AC15" s="41">
        <v>1050</v>
      </c>
      <c r="AD15" s="77"/>
      <c r="AE15" s="41">
        <v>1050.0999999999999</v>
      </c>
    </row>
    <row r="16" spans="1:35" s="79" customFormat="1" ht="37.9" customHeight="1">
      <c r="A16" s="13"/>
      <c r="B16" s="24"/>
      <c r="C16" s="23"/>
      <c r="D16" s="23"/>
      <c r="E16" s="74"/>
      <c r="F16" s="74"/>
      <c r="G16" s="74"/>
      <c r="H16" s="14"/>
      <c r="I16" s="187" t="s">
        <v>50</v>
      </c>
      <c r="J16" s="187"/>
      <c r="K16" s="187"/>
      <c r="L16" s="187"/>
      <c r="M16" s="12">
        <v>104</v>
      </c>
      <c r="N16" s="11"/>
      <c r="O16" s="112" t="s">
        <v>49</v>
      </c>
      <c r="P16" s="49">
        <v>104</v>
      </c>
      <c r="Q16" s="80" t="s">
        <v>48</v>
      </c>
      <c r="R16" s="81" t="s">
        <v>4</v>
      </c>
      <c r="S16" s="52" t="s">
        <v>1</v>
      </c>
      <c r="T16" s="53"/>
      <c r="U16" s="70"/>
      <c r="V16" s="70"/>
      <c r="W16" s="44">
        <f>W17+W19</f>
        <v>747.3</v>
      </c>
      <c r="X16" s="179"/>
      <c r="Y16" s="179"/>
      <c r="Z16" s="179"/>
      <c r="AA16" s="34"/>
      <c r="AB16" s="35"/>
      <c r="AC16" s="44">
        <f>AC17+AC19</f>
        <v>1130.0999999999999</v>
      </c>
      <c r="AD16" s="77"/>
      <c r="AE16" s="44">
        <f>AE17+AE19</f>
        <v>1130.0999999999999</v>
      </c>
    </row>
    <row r="17" spans="1:31" s="79" customFormat="1" ht="40.9" customHeight="1">
      <c r="A17" s="13"/>
      <c r="B17" s="166">
        <v>200</v>
      </c>
      <c r="C17" s="166"/>
      <c r="D17" s="166"/>
      <c r="E17" s="166"/>
      <c r="F17" s="166"/>
      <c r="G17" s="166"/>
      <c r="H17" s="166"/>
      <c r="I17" s="166"/>
      <c r="J17" s="166"/>
      <c r="K17" s="166"/>
      <c r="L17" s="166"/>
      <c r="M17" s="12">
        <v>104</v>
      </c>
      <c r="N17" s="11"/>
      <c r="O17" s="116" t="s">
        <v>69</v>
      </c>
      <c r="P17" s="10">
        <v>104</v>
      </c>
      <c r="Q17" s="9" t="s">
        <v>48</v>
      </c>
      <c r="R17" s="8">
        <v>200</v>
      </c>
      <c r="S17" s="7" t="s">
        <v>1</v>
      </c>
      <c r="T17" s="6"/>
      <c r="U17" s="64"/>
      <c r="V17" s="64"/>
      <c r="W17" s="41">
        <f>W18</f>
        <v>612.29999999999995</v>
      </c>
      <c r="X17" s="167"/>
      <c r="Y17" s="167"/>
      <c r="Z17" s="167"/>
      <c r="AA17" s="34"/>
      <c r="AB17" s="35"/>
      <c r="AC17" s="41">
        <f>AC18</f>
        <v>1030.0999999999999</v>
      </c>
      <c r="AD17" s="77"/>
      <c r="AE17" s="41">
        <f>AE18</f>
        <v>1030.0999999999999</v>
      </c>
    </row>
    <row r="18" spans="1:31" s="79" customFormat="1" ht="51" customHeight="1">
      <c r="A18" s="13"/>
      <c r="B18" s="168">
        <v>240</v>
      </c>
      <c r="C18" s="168"/>
      <c r="D18" s="168"/>
      <c r="E18" s="168"/>
      <c r="F18" s="168"/>
      <c r="G18" s="168"/>
      <c r="H18" s="168"/>
      <c r="I18" s="168"/>
      <c r="J18" s="168"/>
      <c r="K18" s="168"/>
      <c r="L18" s="168"/>
      <c r="M18" s="12">
        <v>104</v>
      </c>
      <c r="N18" s="11"/>
      <c r="O18" s="115" t="s">
        <v>3</v>
      </c>
      <c r="P18" s="10">
        <v>104</v>
      </c>
      <c r="Q18" s="76" t="s">
        <v>48</v>
      </c>
      <c r="R18" s="21">
        <v>240</v>
      </c>
      <c r="S18" s="7" t="s">
        <v>1</v>
      </c>
      <c r="T18" s="6"/>
      <c r="U18" s="65" t="s">
        <v>75</v>
      </c>
      <c r="V18" s="65" t="s">
        <v>76</v>
      </c>
      <c r="W18" s="41">
        <v>612.29999999999995</v>
      </c>
      <c r="X18" s="167"/>
      <c r="Y18" s="167"/>
      <c r="Z18" s="167"/>
      <c r="AA18" s="34"/>
      <c r="AB18" s="35"/>
      <c r="AC18" s="41">
        <v>1030.0999999999999</v>
      </c>
      <c r="AD18" s="77"/>
      <c r="AE18" s="41">
        <v>1030.0999999999999</v>
      </c>
    </row>
    <row r="19" spans="1:31" s="79" customFormat="1" ht="21" customHeight="1">
      <c r="A19" s="13"/>
      <c r="B19" s="178">
        <v>800</v>
      </c>
      <c r="C19" s="178"/>
      <c r="D19" s="178"/>
      <c r="E19" s="178"/>
      <c r="F19" s="178"/>
      <c r="G19" s="178"/>
      <c r="H19" s="178"/>
      <c r="I19" s="178"/>
      <c r="J19" s="178"/>
      <c r="K19" s="178"/>
      <c r="L19" s="178"/>
      <c r="M19" s="12">
        <v>104</v>
      </c>
      <c r="N19" s="11"/>
      <c r="O19" s="117" t="s">
        <v>14</v>
      </c>
      <c r="P19" s="10">
        <v>104</v>
      </c>
      <c r="Q19" s="26" t="s">
        <v>48</v>
      </c>
      <c r="R19" s="25">
        <v>800</v>
      </c>
      <c r="S19" s="7" t="s">
        <v>1</v>
      </c>
      <c r="T19" s="6"/>
      <c r="U19" s="72"/>
      <c r="V19" s="72"/>
      <c r="W19" s="41">
        <f>W20</f>
        <v>135</v>
      </c>
      <c r="X19" s="167"/>
      <c r="Y19" s="167"/>
      <c r="Z19" s="167"/>
      <c r="AA19" s="34"/>
      <c r="AB19" s="35"/>
      <c r="AC19" s="41">
        <f>AC20</f>
        <v>100</v>
      </c>
      <c r="AD19" s="77"/>
      <c r="AE19" s="41">
        <f>AE20</f>
        <v>100</v>
      </c>
    </row>
    <row r="20" spans="1:31" s="79" customFormat="1" ht="18.600000000000001" customHeight="1">
      <c r="A20" s="13"/>
      <c r="B20" s="168">
        <v>850</v>
      </c>
      <c r="C20" s="168"/>
      <c r="D20" s="168"/>
      <c r="E20" s="168"/>
      <c r="F20" s="168"/>
      <c r="G20" s="168"/>
      <c r="H20" s="168"/>
      <c r="I20" s="168"/>
      <c r="J20" s="168"/>
      <c r="K20" s="168"/>
      <c r="L20" s="168"/>
      <c r="M20" s="12">
        <v>104</v>
      </c>
      <c r="N20" s="11"/>
      <c r="O20" s="115" t="s">
        <v>13</v>
      </c>
      <c r="P20" s="105">
        <v>104</v>
      </c>
      <c r="Q20" s="76" t="s">
        <v>48</v>
      </c>
      <c r="R20" s="21">
        <v>850</v>
      </c>
      <c r="S20" s="106" t="s">
        <v>1</v>
      </c>
      <c r="T20" s="107"/>
      <c r="U20" s="69" t="s">
        <v>75</v>
      </c>
      <c r="V20" s="69" t="s">
        <v>76</v>
      </c>
      <c r="W20" s="41">
        <v>135</v>
      </c>
      <c r="X20" s="167"/>
      <c r="Y20" s="167"/>
      <c r="Z20" s="167"/>
      <c r="AA20" s="34"/>
      <c r="AB20" s="35"/>
      <c r="AC20" s="41">
        <v>100</v>
      </c>
      <c r="AD20" s="77"/>
      <c r="AE20" s="41">
        <v>100</v>
      </c>
    </row>
    <row r="21" spans="1:31" s="79" customFormat="1" ht="59.25" customHeight="1">
      <c r="A21" s="13"/>
      <c r="B21" s="17"/>
      <c r="C21" s="16"/>
      <c r="D21" s="16"/>
      <c r="E21" s="74"/>
      <c r="F21" s="74"/>
      <c r="G21" s="74"/>
      <c r="H21" s="14"/>
      <c r="I21" s="176" t="s">
        <v>47</v>
      </c>
      <c r="J21" s="176"/>
      <c r="K21" s="176"/>
      <c r="L21" s="176"/>
      <c r="M21" s="12">
        <v>106</v>
      </c>
      <c r="N21" s="11"/>
      <c r="O21" s="119" t="s">
        <v>46</v>
      </c>
      <c r="P21" s="102">
        <v>106</v>
      </c>
      <c r="Q21" s="100" t="s">
        <v>43</v>
      </c>
      <c r="R21" s="90" t="s">
        <v>4</v>
      </c>
      <c r="S21" s="101" t="s">
        <v>1</v>
      </c>
      <c r="T21" s="103"/>
      <c r="U21" s="104"/>
      <c r="V21" s="104"/>
      <c r="W21" s="44">
        <f>W22</f>
        <v>22.4</v>
      </c>
      <c r="X21" s="179"/>
      <c r="Y21" s="179"/>
      <c r="Z21" s="179"/>
      <c r="AA21" s="34"/>
      <c r="AB21" s="35"/>
      <c r="AC21" s="44">
        <f>AC22</f>
        <v>22.4</v>
      </c>
      <c r="AD21" s="77"/>
      <c r="AE21" s="44">
        <f>AE22</f>
        <v>22.4</v>
      </c>
    </row>
    <row r="22" spans="1:31" s="79" customFormat="1" ht="24.6" customHeight="1">
      <c r="A22" s="13"/>
      <c r="B22" s="166">
        <v>500</v>
      </c>
      <c r="C22" s="166"/>
      <c r="D22" s="166"/>
      <c r="E22" s="166"/>
      <c r="F22" s="166"/>
      <c r="G22" s="166"/>
      <c r="H22" s="166"/>
      <c r="I22" s="166"/>
      <c r="J22" s="166"/>
      <c r="K22" s="166"/>
      <c r="L22" s="166"/>
      <c r="M22" s="12">
        <v>106</v>
      </c>
      <c r="N22" s="11"/>
      <c r="O22" s="121" t="s">
        <v>45</v>
      </c>
      <c r="P22" s="105">
        <v>106</v>
      </c>
      <c r="Q22" s="76" t="s">
        <v>43</v>
      </c>
      <c r="R22" s="21">
        <v>500</v>
      </c>
      <c r="S22" s="106" t="s">
        <v>1</v>
      </c>
      <c r="T22" s="107"/>
      <c r="U22" s="108"/>
      <c r="V22" s="108"/>
      <c r="W22" s="41">
        <f>W23</f>
        <v>22.4</v>
      </c>
      <c r="X22" s="167"/>
      <c r="Y22" s="167"/>
      <c r="Z22" s="167"/>
      <c r="AA22" s="34"/>
      <c r="AB22" s="35"/>
      <c r="AC22" s="41">
        <f>AC23</f>
        <v>22.4</v>
      </c>
      <c r="AD22" s="77"/>
      <c r="AE22" s="41">
        <f>AE23</f>
        <v>22.4</v>
      </c>
    </row>
    <row r="23" spans="1:31" s="79" customFormat="1" ht="19.149999999999999" customHeight="1">
      <c r="A23" s="13"/>
      <c r="B23" s="168">
        <v>540</v>
      </c>
      <c r="C23" s="168"/>
      <c r="D23" s="168"/>
      <c r="E23" s="168"/>
      <c r="F23" s="168"/>
      <c r="G23" s="168"/>
      <c r="H23" s="168"/>
      <c r="I23" s="168"/>
      <c r="J23" s="168"/>
      <c r="K23" s="168"/>
      <c r="L23" s="168"/>
      <c r="M23" s="12">
        <v>106</v>
      </c>
      <c r="N23" s="11"/>
      <c r="O23" s="121" t="s">
        <v>44</v>
      </c>
      <c r="P23" s="105">
        <v>106</v>
      </c>
      <c r="Q23" s="76" t="s">
        <v>43</v>
      </c>
      <c r="R23" s="21">
        <v>540</v>
      </c>
      <c r="S23" s="106" t="s">
        <v>1</v>
      </c>
      <c r="T23" s="107"/>
      <c r="U23" s="111" t="s">
        <v>75</v>
      </c>
      <c r="V23" s="111" t="s">
        <v>78</v>
      </c>
      <c r="W23" s="41">
        <v>22.4</v>
      </c>
      <c r="X23" s="167"/>
      <c r="Y23" s="167"/>
      <c r="Z23" s="167"/>
      <c r="AA23" s="34"/>
      <c r="AB23" s="35"/>
      <c r="AC23" s="41">
        <v>22.4</v>
      </c>
      <c r="AD23" s="77"/>
      <c r="AE23" s="41">
        <v>22.4</v>
      </c>
    </row>
    <row r="24" spans="1:31" s="79" customFormat="1" ht="40.5" customHeight="1">
      <c r="A24" s="13"/>
      <c r="B24" s="147"/>
      <c r="C24" s="147"/>
      <c r="D24" s="147"/>
      <c r="E24" s="149"/>
      <c r="F24" s="149"/>
      <c r="G24" s="149"/>
      <c r="H24" s="141"/>
      <c r="I24" s="147"/>
      <c r="J24" s="147"/>
      <c r="K24" s="147"/>
      <c r="L24" s="147"/>
      <c r="M24" s="12"/>
      <c r="N24" s="11"/>
      <c r="O24" s="124" t="s">
        <v>94</v>
      </c>
      <c r="P24" s="10"/>
      <c r="Q24" s="50" t="s">
        <v>95</v>
      </c>
      <c r="R24" s="51"/>
      <c r="S24" s="52"/>
      <c r="T24" s="53"/>
      <c r="U24" s="70"/>
      <c r="V24" s="70"/>
      <c r="W24" s="44">
        <v>66.099999999999994</v>
      </c>
      <c r="X24" s="150"/>
      <c r="Y24" s="150"/>
      <c r="Z24" s="150"/>
      <c r="AA24" s="45"/>
      <c r="AB24" s="46"/>
      <c r="AC24" s="44">
        <v>0</v>
      </c>
      <c r="AD24" s="142"/>
      <c r="AE24" s="44">
        <v>0</v>
      </c>
    </row>
    <row r="25" spans="1:31" s="79" customFormat="1" ht="46.5" customHeight="1">
      <c r="A25" s="13"/>
      <c r="B25" s="147"/>
      <c r="C25" s="147"/>
      <c r="D25" s="147"/>
      <c r="E25" s="149"/>
      <c r="F25" s="149"/>
      <c r="G25" s="149"/>
      <c r="H25" s="141"/>
      <c r="I25" s="147"/>
      <c r="J25" s="147"/>
      <c r="K25" s="147"/>
      <c r="L25" s="147"/>
      <c r="M25" s="12"/>
      <c r="N25" s="11"/>
      <c r="O25" s="116" t="s">
        <v>69</v>
      </c>
      <c r="P25" s="10"/>
      <c r="Q25" s="36" t="s">
        <v>95</v>
      </c>
      <c r="R25" s="8">
        <v>200</v>
      </c>
      <c r="S25" s="7"/>
      <c r="T25" s="6"/>
      <c r="U25" s="65"/>
      <c r="V25" s="65"/>
      <c r="W25" s="41">
        <v>66.099999999999994</v>
      </c>
      <c r="X25" s="148"/>
      <c r="Y25" s="148"/>
      <c r="Z25" s="148"/>
      <c r="AA25" s="34"/>
      <c r="AB25" s="35"/>
      <c r="AC25" s="41">
        <v>0</v>
      </c>
      <c r="AD25" s="77"/>
      <c r="AE25" s="41">
        <v>0</v>
      </c>
    </row>
    <row r="26" spans="1:31" s="79" customFormat="1" ht="48.75" customHeight="1">
      <c r="A26" s="13"/>
      <c r="B26" s="147"/>
      <c r="C26" s="147"/>
      <c r="D26" s="147"/>
      <c r="E26" s="149"/>
      <c r="F26" s="149"/>
      <c r="G26" s="149"/>
      <c r="H26" s="141"/>
      <c r="I26" s="147"/>
      <c r="J26" s="147"/>
      <c r="K26" s="147"/>
      <c r="L26" s="147"/>
      <c r="M26" s="12"/>
      <c r="N26" s="11"/>
      <c r="O26" s="115" t="s">
        <v>3</v>
      </c>
      <c r="P26" s="10"/>
      <c r="Q26" s="36" t="s">
        <v>95</v>
      </c>
      <c r="R26" s="8">
        <v>240</v>
      </c>
      <c r="S26" s="7"/>
      <c r="T26" s="6"/>
      <c r="U26" s="65" t="s">
        <v>75</v>
      </c>
      <c r="V26" s="65" t="s">
        <v>96</v>
      </c>
      <c r="W26" s="41">
        <v>66.099999999999994</v>
      </c>
      <c r="X26" s="148"/>
      <c r="Y26" s="148"/>
      <c r="Z26" s="148"/>
      <c r="AA26" s="34"/>
      <c r="AB26" s="35"/>
      <c r="AC26" s="41">
        <v>0</v>
      </c>
      <c r="AD26" s="77"/>
      <c r="AE26" s="41">
        <v>0</v>
      </c>
    </row>
    <row r="27" spans="1:31" s="79" customFormat="1" ht="49.9" customHeight="1">
      <c r="A27" s="13"/>
      <c r="B27" s="17"/>
      <c r="C27" s="16"/>
      <c r="D27" s="16"/>
      <c r="E27" s="74"/>
      <c r="F27" s="74"/>
      <c r="G27" s="74"/>
      <c r="H27" s="14"/>
      <c r="I27" s="176" t="s">
        <v>42</v>
      </c>
      <c r="J27" s="176"/>
      <c r="K27" s="176"/>
      <c r="L27" s="176"/>
      <c r="M27" s="12">
        <v>113</v>
      </c>
      <c r="N27" s="11"/>
      <c r="O27" s="124" t="s">
        <v>41</v>
      </c>
      <c r="P27" s="49">
        <v>113</v>
      </c>
      <c r="Q27" s="50" t="s">
        <v>40</v>
      </c>
      <c r="R27" s="51" t="s">
        <v>4</v>
      </c>
      <c r="S27" s="52" t="s">
        <v>1</v>
      </c>
      <c r="T27" s="53"/>
      <c r="U27" s="70"/>
      <c r="V27" s="70"/>
      <c r="W27" s="44">
        <f>W28</f>
        <v>32</v>
      </c>
      <c r="X27" s="179"/>
      <c r="Y27" s="179"/>
      <c r="Z27" s="179"/>
      <c r="AA27" s="34"/>
      <c r="AB27" s="35"/>
      <c r="AC27" s="44">
        <f>AC28</f>
        <v>0</v>
      </c>
      <c r="AD27" s="77"/>
      <c r="AE27" s="44">
        <f>AE28</f>
        <v>0</v>
      </c>
    </row>
    <row r="28" spans="1:31" s="79" customFormat="1" ht="34.9" customHeight="1">
      <c r="A28" s="13"/>
      <c r="B28" s="166">
        <v>200</v>
      </c>
      <c r="C28" s="166"/>
      <c r="D28" s="166"/>
      <c r="E28" s="166"/>
      <c r="F28" s="166"/>
      <c r="G28" s="166"/>
      <c r="H28" s="166"/>
      <c r="I28" s="166"/>
      <c r="J28" s="166"/>
      <c r="K28" s="166"/>
      <c r="L28" s="166"/>
      <c r="M28" s="12">
        <v>113</v>
      </c>
      <c r="N28" s="11"/>
      <c r="O28" s="120" t="s">
        <v>69</v>
      </c>
      <c r="P28" s="10">
        <v>113</v>
      </c>
      <c r="Q28" s="9" t="s">
        <v>40</v>
      </c>
      <c r="R28" s="8">
        <v>200</v>
      </c>
      <c r="S28" s="7" t="s">
        <v>1</v>
      </c>
      <c r="T28" s="6"/>
      <c r="U28" s="64"/>
      <c r="V28" s="64"/>
      <c r="W28" s="41">
        <v>32</v>
      </c>
      <c r="X28" s="167"/>
      <c r="Y28" s="167"/>
      <c r="Z28" s="167"/>
      <c r="AA28" s="34"/>
      <c r="AB28" s="35"/>
      <c r="AC28" s="41">
        <f>AC29</f>
        <v>0</v>
      </c>
      <c r="AD28" s="77"/>
      <c r="AE28" s="41">
        <f>AE29</f>
        <v>0</v>
      </c>
    </row>
    <row r="29" spans="1:31" s="79" customFormat="1" ht="49.15" customHeight="1">
      <c r="A29" s="13"/>
      <c r="B29" s="168">
        <v>240</v>
      </c>
      <c r="C29" s="168"/>
      <c r="D29" s="168"/>
      <c r="E29" s="168"/>
      <c r="F29" s="168"/>
      <c r="G29" s="168"/>
      <c r="H29" s="168"/>
      <c r="I29" s="168"/>
      <c r="J29" s="168"/>
      <c r="K29" s="168"/>
      <c r="L29" s="168"/>
      <c r="M29" s="12">
        <v>113</v>
      </c>
      <c r="N29" s="11"/>
      <c r="O29" s="115" t="s">
        <v>3</v>
      </c>
      <c r="P29" s="10">
        <v>113</v>
      </c>
      <c r="Q29" s="76" t="s">
        <v>40</v>
      </c>
      <c r="R29" s="21">
        <v>240</v>
      </c>
      <c r="S29" s="7" t="s">
        <v>1</v>
      </c>
      <c r="T29" s="6"/>
      <c r="U29" s="65" t="s">
        <v>75</v>
      </c>
      <c r="V29" s="65" t="s">
        <v>80</v>
      </c>
      <c r="W29" s="41">
        <v>32</v>
      </c>
      <c r="X29" s="167"/>
      <c r="Y29" s="167"/>
      <c r="Z29" s="167"/>
      <c r="AA29" s="34"/>
      <c r="AB29" s="35"/>
      <c r="AC29" s="41">
        <v>0</v>
      </c>
      <c r="AD29" s="77"/>
      <c r="AE29" s="41">
        <v>0</v>
      </c>
    </row>
    <row r="30" spans="1:31" s="79" customFormat="1" ht="37.9" customHeight="1">
      <c r="A30" s="13"/>
      <c r="B30" s="24"/>
      <c r="C30" s="23"/>
      <c r="D30" s="23"/>
      <c r="E30" s="74"/>
      <c r="F30" s="74"/>
      <c r="G30" s="74"/>
      <c r="H30" s="14"/>
      <c r="I30" s="187" t="s">
        <v>39</v>
      </c>
      <c r="J30" s="187"/>
      <c r="K30" s="187"/>
      <c r="L30" s="187"/>
      <c r="M30" s="12">
        <v>113</v>
      </c>
      <c r="N30" s="11"/>
      <c r="O30" s="112" t="s">
        <v>38</v>
      </c>
      <c r="P30" s="49">
        <v>113</v>
      </c>
      <c r="Q30" s="80" t="s">
        <v>37</v>
      </c>
      <c r="R30" s="81" t="s">
        <v>4</v>
      </c>
      <c r="S30" s="52" t="s">
        <v>1</v>
      </c>
      <c r="T30" s="53"/>
      <c r="U30" s="70"/>
      <c r="V30" s="70"/>
      <c r="W30" s="44">
        <f>W31</f>
        <v>15</v>
      </c>
      <c r="X30" s="179"/>
      <c r="Y30" s="179"/>
      <c r="Z30" s="179"/>
      <c r="AA30" s="34"/>
      <c r="AB30" s="35"/>
      <c r="AC30" s="44">
        <f>AC31</f>
        <v>0</v>
      </c>
      <c r="AD30" s="77"/>
      <c r="AE30" s="44">
        <f>AE31</f>
        <v>0</v>
      </c>
    </row>
    <row r="31" spans="1:31" s="79" customFormat="1" ht="37.15" customHeight="1">
      <c r="A31" s="13"/>
      <c r="B31" s="166">
        <v>200</v>
      </c>
      <c r="C31" s="166"/>
      <c r="D31" s="166"/>
      <c r="E31" s="166"/>
      <c r="F31" s="166"/>
      <c r="G31" s="166"/>
      <c r="H31" s="166"/>
      <c r="I31" s="166"/>
      <c r="J31" s="166"/>
      <c r="K31" s="166"/>
      <c r="L31" s="166"/>
      <c r="M31" s="12">
        <v>113</v>
      </c>
      <c r="N31" s="11"/>
      <c r="O31" s="116" t="s">
        <v>69</v>
      </c>
      <c r="P31" s="10">
        <v>113</v>
      </c>
      <c r="Q31" s="9" t="s">
        <v>37</v>
      </c>
      <c r="R31" s="8">
        <v>200</v>
      </c>
      <c r="S31" s="7" t="s">
        <v>1</v>
      </c>
      <c r="T31" s="6"/>
      <c r="U31" s="64"/>
      <c r="V31" s="64"/>
      <c r="W31" s="41">
        <f>W32</f>
        <v>15</v>
      </c>
      <c r="X31" s="167"/>
      <c r="Y31" s="167"/>
      <c r="Z31" s="167"/>
      <c r="AA31" s="34"/>
      <c r="AB31" s="35"/>
      <c r="AC31" s="41">
        <f>AC32</f>
        <v>0</v>
      </c>
      <c r="AD31" s="77"/>
      <c r="AE31" s="41">
        <f>AE32</f>
        <v>0</v>
      </c>
    </row>
    <row r="32" spans="1:31" s="79" customFormat="1" ht="51.6" customHeight="1">
      <c r="A32" s="13"/>
      <c r="B32" s="168">
        <v>240</v>
      </c>
      <c r="C32" s="168"/>
      <c r="D32" s="168"/>
      <c r="E32" s="168"/>
      <c r="F32" s="168"/>
      <c r="G32" s="168"/>
      <c r="H32" s="168"/>
      <c r="I32" s="168"/>
      <c r="J32" s="168"/>
      <c r="K32" s="168"/>
      <c r="L32" s="168"/>
      <c r="M32" s="12">
        <v>113</v>
      </c>
      <c r="N32" s="11"/>
      <c r="O32" s="115" t="s">
        <v>3</v>
      </c>
      <c r="P32" s="10">
        <v>113</v>
      </c>
      <c r="Q32" s="76" t="s">
        <v>37</v>
      </c>
      <c r="R32" s="21">
        <v>240</v>
      </c>
      <c r="S32" s="7" t="s">
        <v>1</v>
      </c>
      <c r="T32" s="6"/>
      <c r="U32" s="65" t="s">
        <v>75</v>
      </c>
      <c r="V32" s="65" t="s">
        <v>80</v>
      </c>
      <c r="W32" s="41">
        <v>15</v>
      </c>
      <c r="X32" s="167"/>
      <c r="Y32" s="167"/>
      <c r="Z32" s="167"/>
      <c r="AA32" s="34"/>
      <c r="AB32" s="35"/>
      <c r="AC32" s="41">
        <v>0</v>
      </c>
      <c r="AD32" s="77"/>
      <c r="AE32" s="41">
        <v>0</v>
      </c>
    </row>
    <row r="33" spans="1:31" s="79" customFormat="1" ht="51.6" customHeight="1">
      <c r="A33" s="13"/>
      <c r="B33" s="156"/>
      <c r="C33" s="156"/>
      <c r="D33" s="156"/>
      <c r="E33" s="157"/>
      <c r="F33" s="157"/>
      <c r="G33" s="157"/>
      <c r="H33" s="141"/>
      <c r="I33" s="156"/>
      <c r="J33" s="156"/>
      <c r="K33" s="156"/>
      <c r="L33" s="156"/>
      <c r="M33" s="12"/>
      <c r="N33" s="11"/>
      <c r="O33" s="118" t="s">
        <v>99</v>
      </c>
      <c r="P33" s="10"/>
      <c r="Q33" s="154" t="s">
        <v>102</v>
      </c>
      <c r="R33" s="21"/>
      <c r="S33" s="7"/>
      <c r="T33" s="6"/>
      <c r="U33" s="65"/>
      <c r="V33" s="65"/>
      <c r="W33" s="44">
        <v>213.6</v>
      </c>
      <c r="X33" s="158"/>
      <c r="Y33" s="158"/>
      <c r="Z33" s="158"/>
      <c r="AA33" s="45"/>
      <c r="AB33" s="46"/>
      <c r="AC33" s="44">
        <v>0</v>
      </c>
      <c r="AD33" s="142"/>
      <c r="AE33" s="44">
        <v>0</v>
      </c>
    </row>
    <row r="34" spans="1:31" s="79" customFormat="1" ht="28.5" customHeight="1">
      <c r="A34" s="13"/>
      <c r="B34" s="156"/>
      <c r="C34" s="156"/>
      <c r="D34" s="156"/>
      <c r="E34" s="157"/>
      <c r="F34" s="157"/>
      <c r="G34" s="157"/>
      <c r="H34" s="141"/>
      <c r="I34" s="156"/>
      <c r="J34" s="156"/>
      <c r="K34" s="156"/>
      <c r="L34" s="156"/>
      <c r="M34" s="12"/>
      <c r="N34" s="11"/>
      <c r="O34" s="115" t="s">
        <v>101</v>
      </c>
      <c r="P34" s="10"/>
      <c r="Q34" s="125" t="s">
        <v>102</v>
      </c>
      <c r="R34" s="21">
        <v>800</v>
      </c>
      <c r="S34" s="7"/>
      <c r="T34" s="6"/>
      <c r="U34" s="65"/>
      <c r="V34" s="65"/>
      <c r="W34" s="41">
        <v>208.6</v>
      </c>
      <c r="X34" s="155"/>
      <c r="Y34" s="155"/>
      <c r="Z34" s="155"/>
      <c r="AA34" s="34"/>
      <c r="AB34" s="35"/>
      <c r="AC34" s="41">
        <v>0</v>
      </c>
      <c r="AD34" s="77"/>
      <c r="AE34" s="41">
        <v>0</v>
      </c>
    </row>
    <row r="35" spans="1:31" s="79" customFormat="1" ht="51.6" customHeight="1">
      <c r="A35" s="13"/>
      <c r="B35" s="156"/>
      <c r="C35" s="156"/>
      <c r="D35" s="156"/>
      <c r="E35" s="157"/>
      <c r="F35" s="157"/>
      <c r="G35" s="157"/>
      <c r="H35" s="141"/>
      <c r="I35" s="156"/>
      <c r="J35" s="156"/>
      <c r="K35" s="156"/>
      <c r="L35" s="156"/>
      <c r="M35" s="12"/>
      <c r="N35" s="11"/>
      <c r="O35" s="115" t="s">
        <v>100</v>
      </c>
      <c r="P35" s="10"/>
      <c r="Q35" s="125" t="s">
        <v>102</v>
      </c>
      <c r="R35" s="21">
        <v>830</v>
      </c>
      <c r="S35" s="7"/>
      <c r="T35" s="6"/>
      <c r="U35" s="65" t="s">
        <v>75</v>
      </c>
      <c r="V35" s="65" t="s">
        <v>80</v>
      </c>
      <c r="W35" s="41">
        <v>208.6</v>
      </c>
      <c r="X35" s="155"/>
      <c r="Y35" s="155"/>
      <c r="Z35" s="155"/>
      <c r="AA35" s="34"/>
      <c r="AB35" s="35"/>
      <c r="AC35" s="41">
        <v>0</v>
      </c>
      <c r="AD35" s="77"/>
      <c r="AE35" s="41">
        <v>0</v>
      </c>
    </row>
    <row r="36" spans="1:31" s="79" customFormat="1" ht="51.6" customHeight="1">
      <c r="A36" s="13"/>
      <c r="B36" s="162"/>
      <c r="C36" s="162"/>
      <c r="D36" s="162"/>
      <c r="E36" s="164"/>
      <c r="F36" s="164"/>
      <c r="G36" s="164"/>
      <c r="H36" s="141"/>
      <c r="I36" s="162"/>
      <c r="J36" s="162"/>
      <c r="K36" s="162"/>
      <c r="L36" s="162"/>
      <c r="M36" s="12"/>
      <c r="N36" s="11"/>
      <c r="O36" s="122" t="s">
        <v>13</v>
      </c>
      <c r="P36" s="10"/>
      <c r="Q36" s="125" t="s">
        <v>102</v>
      </c>
      <c r="R36" s="21">
        <v>850</v>
      </c>
      <c r="S36" s="7"/>
      <c r="T36" s="6"/>
      <c r="U36" s="65" t="s">
        <v>75</v>
      </c>
      <c r="V36" s="65" t="s">
        <v>80</v>
      </c>
      <c r="W36" s="41">
        <v>5</v>
      </c>
      <c r="X36" s="163"/>
      <c r="Y36" s="163"/>
      <c r="Z36" s="163"/>
      <c r="AA36" s="34"/>
      <c r="AB36" s="35"/>
      <c r="AC36" s="41">
        <v>0</v>
      </c>
      <c r="AD36" s="77"/>
      <c r="AE36" s="41">
        <v>0</v>
      </c>
    </row>
    <row r="37" spans="1:31" s="79" customFormat="1" ht="136.5" customHeight="1">
      <c r="A37" s="13"/>
      <c r="B37" s="136"/>
      <c r="C37" s="136"/>
      <c r="D37" s="136"/>
      <c r="E37" s="138"/>
      <c r="F37" s="138"/>
      <c r="G37" s="138"/>
      <c r="H37" s="141"/>
      <c r="I37" s="136"/>
      <c r="J37" s="136"/>
      <c r="K37" s="136"/>
      <c r="L37" s="136"/>
      <c r="M37" s="12"/>
      <c r="N37" s="11"/>
      <c r="O37" s="118" t="s">
        <v>93</v>
      </c>
      <c r="P37" s="49"/>
      <c r="Q37" s="140" t="s">
        <v>92</v>
      </c>
      <c r="R37" s="90"/>
      <c r="S37" s="52"/>
      <c r="T37" s="53"/>
      <c r="U37" s="70"/>
      <c r="V37" s="70"/>
      <c r="W37" s="44">
        <v>130</v>
      </c>
      <c r="X37" s="139"/>
      <c r="Y37" s="139"/>
      <c r="Z37" s="139"/>
      <c r="AA37" s="45"/>
      <c r="AB37" s="46"/>
      <c r="AC37" s="44">
        <v>0</v>
      </c>
      <c r="AD37" s="142"/>
      <c r="AE37" s="44">
        <v>0</v>
      </c>
    </row>
    <row r="38" spans="1:31" s="79" customFormat="1" ht="51.6" customHeight="1">
      <c r="A38" s="13"/>
      <c r="B38" s="136"/>
      <c r="C38" s="136"/>
      <c r="D38" s="136"/>
      <c r="E38" s="138"/>
      <c r="F38" s="138"/>
      <c r="G38" s="138"/>
      <c r="H38" s="141"/>
      <c r="I38" s="136"/>
      <c r="J38" s="136"/>
      <c r="K38" s="136"/>
      <c r="L38" s="136"/>
      <c r="M38" s="12"/>
      <c r="N38" s="11"/>
      <c r="O38" s="116" t="s">
        <v>69</v>
      </c>
      <c r="P38" s="10"/>
      <c r="Q38" s="76" t="s">
        <v>92</v>
      </c>
      <c r="R38" s="21">
        <v>200</v>
      </c>
      <c r="S38" s="7"/>
      <c r="T38" s="6"/>
      <c r="U38" s="65"/>
      <c r="V38" s="65"/>
      <c r="W38" s="41">
        <v>137</v>
      </c>
      <c r="X38" s="137"/>
      <c r="Y38" s="137"/>
      <c r="Z38" s="137"/>
      <c r="AA38" s="34"/>
      <c r="AB38" s="35"/>
      <c r="AC38" s="41">
        <v>0</v>
      </c>
      <c r="AD38" s="77"/>
      <c r="AE38" s="41">
        <v>0</v>
      </c>
    </row>
    <row r="39" spans="1:31" s="79" customFormat="1" ht="51.6" customHeight="1">
      <c r="A39" s="13"/>
      <c r="B39" s="136"/>
      <c r="C39" s="136"/>
      <c r="D39" s="136"/>
      <c r="E39" s="138"/>
      <c r="F39" s="138"/>
      <c r="G39" s="138"/>
      <c r="H39" s="141"/>
      <c r="I39" s="136"/>
      <c r="J39" s="136"/>
      <c r="K39" s="136"/>
      <c r="L39" s="136"/>
      <c r="M39" s="12"/>
      <c r="N39" s="11"/>
      <c r="O39" s="115" t="s">
        <v>3</v>
      </c>
      <c r="P39" s="10"/>
      <c r="Q39" s="76" t="s">
        <v>92</v>
      </c>
      <c r="R39" s="21">
        <v>240</v>
      </c>
      <c r="S39" s="7"/>
      <c r="T39" s="6"/>
      <c r="U39" s="65" t="s">
        <v>75</v>
      </c>
      <c r="V39" s="65" t="s">
        <v>80</v>
      </c>
      <c r="W39" s="41">
        <v>137</v>
      </c>
      <c r="X39" s="137"/>
      <c r="Y39" s="137"/>
      <c r="Z39" s="137"/>
      <c r="AA39" s="34"/>
      <c r="AB39" s="35"/>
      <c r="AC39" s="41">
        <v>0</v>
      </c>
      <c r="AD39" s="77"/>
      <c r="AE39" s="41">
        <v>0</v>
      </c>
    </row>
    <row r="40" spans="1:31" s="79" customFormat="1" ht="69.599999999999994" customHeight="1">
      <c r="A40" s="13"/>
      <c r="B40" s="17"/>
      <c r="C40" s="16"/>
      <c r="D40" s="16"/>
      <c r="E40" s="74"/>
      <c r="F40" s="74"/>
      <c r="G40" s="74"/>
      <c r="H40" s="14"/>
      <c r="I40" s="176" t="s">
        <v>30</v>
      </c>
      <c r="J40" s="176"/>
      <c r="K40" s="176"/>
      <c r="L40" s="176"/>
      <c r="M40" s="12">
        <v>310</v>
      </c>
      <c r="N40" s="11"/>
      <c r="O40" s="119" t="s">
        <v>29</v>
      </c>
      <c r="P40" s="89">
        <v>310</v>
      </c>
      <c r="Q40" s="82" t="s">
        <v>28</v>
      </c>
      <c r="R40" s="90" t="s">
        <v>4</v>
      </c>
      <c r="S40" s="82" t="s">
        <v>1</v>
      </c>
      <c r="T40" s="90"/>
      <c r="U40" s="91"/>
      <c r="V40" s="91"/>
      <c r="W40" s="44">
        <f>W41</f>
        <v>10</v>
      </c>
      <c r="X40" s="179"/>
      <c r="Y40" s="179"/>
      <c r="Z40" s="179"/>
      <c r="AA40" s="34"/>
      <c r="AB40" s="35"/>
      <c r="AC40" s="44">
        <f>AC41</f>
        <v>0</v>
      </c>
      <c r="AD40" s="77"/>
      <c r="AE40" s="44">
        <f>AE41</f>
        <v>0</v>
      </c>
    </row>
    <row r="41" spans="1:31" s="79" customFormat="1" ht="39.6" customHeight="1">
      <c r="A41" s="13"/>
      <c r="B41" s="166">
        <v>200</v>
      </c>
      <c r="C41" s="166"/>
      <c r="D41" s="166"/>
      <c r="E41" s="166"/>
      <c r="F41" s="166"/>
      <c r="G41" s="166"/>
      <c r="H41" s="166"/>
      <c r="I41" s="166"/>
      <c r="J41" s="166"/>
      <c r="K41" s="166"/>
      <c r="L41" s="166"/>
      <c r="M41" s="12">
        <v>310</v>
      </c>
      <c r="N41" s="11"/>
      <c r="O41" s="120" t="s">
        <v>69</v>
      </c>
      <c r="P41" s="73">
        <v>310</v>
      </c>
      <c r="Q41" s="28" t="s">
        <v>28</v>
      </c>
      <c r="R41" s="21">
        <v>200</v>
      </c>
      <c r="S41" s="28" t="s">
        <v>1</v>
      </c>
      <c r="T41" s="21"/>
      <c r="U41" s="72"/>
      <c r="V41" s="72"/>
      <c r="W41" s="41">
        <f>W42</f>
        <v>10</v>
      </c>
      <c r="X41" s="167"/>
      <c r="Y41" s="167"/>
      <c r="Z41" s="167"/>
      <c r="AA41" s="34"/>
      <c r="AB41" s="35"/>
      <c r="AC41" s="41">
        <f>AC42</f>
        <v>0</v>
      </c>
      <c r="AD41" s="77"/>
      <c r="AE41" s="41">
        <f>AE42</f>
        <v>0</v>
      </c>
    </row>
    <row r="42" spans="1:31" s="79" customFormat="1" ht="52.9" customHeight="1">
      <c r="A42" s="13"/>
      <c r="B42" s="168">
        <v>240</v>
      </c>
      <c r="C42" s="168"/>
      <c r="D42" s="168"/>
      <c r="E42" s="168"/>
      <c r="F42" s="168"/>
      <c r="G42" s="168"/>
      <c r="H42" s="168"/>
      <c r="I42" s="168"/>
      <c r="J42" s="168"/>
      <c r="K42" s="168"/>
      <c r="L42" s="168"/>
      <c r="M42" s="12">
        <v>310</v>
      </c>
      <c r="N42" s="11"/>
      <c r="O42" s="121" t="s">
        <v>3</v>
      </c>
      <c r="P42" s="73">
        <v>310</v>
      </c>
      <c r="Q42" s="28" t="s">
        <v>28</v>
      </c>
      <c r="R42" s="21">
        <v>240</v>
      </c>
      <c r="S42" s="28" t="s">
        <v>1</v>
      </c>
      <c r="T42" s="21"/>
      <c r="U42" s="69" t="s">
        <v>81</v>
      </c>
      <c r="V42" s="69" t="s">
        <v>83</v>
      </c>
      <c r="W42" s="41">
        <v>10</v>
      </c>
      <c r="X42" s="167"/>
      <c r="Y42" s="167"/>
      <c r="Z42" s="167"/>
      <c r="AA42" s="34"/>
      <c r="AB42" s="35"/>
      <c r="AC42" s="41">
        <v>0</v>
      </c>
      <c r="AD42" s="77"/>
      <c r="AE42" s="41">
        <v>0</v>
      </c>
    </row>
    <row r="43" spans="1:31" s="79" customFormat="1" ht="63">
      <c r="A43" s="13"/>
      <c r="B43" s="17"/>
      <c r="C43" s="16"/>
      <c r="D43" s="16"/>
      <c r="E43" s="74"/>
      <c r="F43" s="74"/>
      <c r="G43" s="74"/>
      <c r="H43" s="14"/>
      <c r="I43" s="176" t="s">
        <v>32</v>
      </c>
      <c r="J43" s="176"/>
      <c r="K43" s="176"/>
      <c r="L43" s="176"/>
      <c r="M43" s="12">
        <v>309</v>
      </c>
      <c r="N43" s="11"/>
      <c r="O43" s="113" t="s">
        <v>89</v>
      </c>
      <c r="P43" s="49">
        <v>309</v>
      </c>
      <c r="Q43" s="50" t="s">
        <v>31</v>
      </c>
      <c r="R43" s="51" t="s">
        <v>4</v>
      </c>
      <c r="S43" s="52" t="s">
        <v>1</v>
      </c>
      <c r="T43" s="53"/>
      <c r="U43" s="70"/>
      <c r="V43" s="70"/>
      <c r="W43" s="44">
        <f>W44</f>
        <v>15</v>
      </c>
      <c r="X43" s="179"/>
      <c r="Y43" s="179"/>
      <c r="Z43" s="179"/>
      <c r="AA43" s="34"/>
      <c r="AB43" s="35"/>
      <c r="AC43" s="44">
        <f>AC44</f>
        <v>0</v>
      </c>
      <c r="AD43" s="77"/>
      <c r="AE43" s="44">
        <f>AE44</f>
        <v>0</v>
      </c>
    </row>
    <row r="44" spans="1:31" s="79" customFormat="1" ht="37.15" customHeight="1">
      <c r="A44" s="13"/>
      <c r="B44" s="166">
        <v>200</v>
      </c>
      <c r="C44" s="166"/>
      <c r="D44" s="166"/>
      <c r="E44" s="166"/>
      <c r="F44" s="166"/>
      <c r="G44" s="166"/>
      <c r="H44" s="166"/>
      <c r="I44" s="166"/>
      <c r="J44" s="166"/>
      <c r="K44" s="166"/>
      <c r="L44" s="166"/>
      <c r="M44" s="12">
        <v>309</v>
      </c>
      <c r="N44" s="11"/>
      <c r="O44" s="116" t="s">
        <v>69</v>
      </c>
      <c r="P44" s="10">
        <v>309</v>
      </c>
      <c r="Q44" s="9" t="s">
        <v>31</v>
      </c>
      <c r="R44" s="8">
        <v>200</v>
      </c>
      <c r="S44" s="7" t="s">
        <v>1</v>
      </c>
      <c r="T44" s="6"/>
      <c r="U44" s="64"/>
      <c r="V44" s="64"/>
      <c r="W44" s="41">
        <f>W45</f>
        <v>15</v>
      </c>
      <c r="X44" s="167"/>
      <c r="Y44" s="167"/>
      <c r="Z44" s="167"/>
      <c r="AA44" s="34"/>
      <c r="AB44" s="35"/>
      <c r="AC44" s="41">
        <f>AC45</f>
        <v>0</v>
      </c>
      <c r="AD44" s="77"/>
      <c r="AE44" s="41">
        <f>AE45</f>
        <v>0</v>
      </c>
    </row>
    <row r="45" spans="1:31" s="79" customFormat="1" ht="53.45" customHeight="1">
      <c r="A45" s="13"/>
      <c r="B45" s="168">
        <v>240</v>
      </c>
      <c r="C45" s="168"/>
      <c r="D45" s="168"/>
      <c r="E45" s="168"/>
      <c r="F45" s="168"/>
      <c r="G45" s="168"/>
      <c r="H45" s="168"/>
      <c r="I45" s="168"/>
      <c r="J45" s="168"/>
      <c r="K45" s="168"/>
      <c r="L45" s="168"/>
      <c r="M45" s="12">
        <v>309</v>
      </c>
      <c r="N45" s="11"/>
      <c r="O45" s="115" t="s">
        <v>3</v>
      </c>
      <c r="P45" s="10">
        <v>309</v>
      </c>
      <c r="Q45" s="76" t="s">
        <v>31</v>
      </c>
      <c r="R45" s="21">
        <v>240</v>
      </c>
      <c r="S45" s="7" t="s">
        <v>1</v>
      </c>
      <c r="T45" s="6"/>
      <c r="U45" s="65" t="s">
        <v>81</v>
      </c>
      <c r="V45" s="65" t="s">
        <v>82</v>
      </c>
      <c r="W45" s="41">
        <v>15</v>
      </c>
      <c r="X45" s="167"/>
      <c r="Y45" s="167"/>
      <c r="Z45" s="167"/>
      <c r="AA45" s="34"/>
      <c r="AB45" s="35"/>
      <c r="AC45" s="41">
        <v>0</v>
      </c>
      <c r="AD45" s="77"/>
      <c r="AE45" s="41">
        <v>0</v>
      </c>
    </row>
    <row r="46" spans="1:31" s="79" customFormat="1" ht="69.599999999999994" customHeight="1">
      <c r="A46" s="13"/>
      <c r="B46" s="17"/>
      <c r="C46" s="16"/>
      <c r="D46" s="16"/>
      <c r="E46" s="74"/>
      <c r="F46" s="74"/>
      <c r="G46" s="74"/>
      <c r="H46" s="14"/>
      <c r="I46" s="176" t="s">
        <v>27</v>
      </c>
      <c r="J46" s="176"/>
      <c r="K46" s="176"/>
      <c r="L46" s="176"/>
      <c r="M46" s="12">
        <v>409</v>
      </c>
      <c r="N46" s="11"/>
      <c r="O46" s="119" t="s">
        <v>26</v>
      </c>
      <c r="P46" s="89">
        <v>409</v>
      </c>
      <c r="Q46" s="82" t="s">
        <v>25</v>
      </c>
      <c r="R46" s="90" t="s">
        <v>4</v>
      </c>
      <c r="S46" s="82" t="s">
        <v>1</v>
      </c>
      <c r="T46" s="90"/>
      <c r="U46" s="91"/>
      <c r="V46" s="91"/>
      <c r="W46" s="44">
        <f>W47</f>
        <v>928.3</v>
      </c>
      <c r="X46" s="179"/>
      <c r="Y46" s="179"/>
      <c r="Z46" s="179"/>
      <c r="AA46" s="34"/>
      <c r="AB46" s="35"/>
      <c r="AC46" s="44">
        <f>AC47</f>
        <v>659.8</v>
      </c>
      <c r="AD46" s="77"/>
      <c r="AE46" s="44">
        <f>AE47</f>
        <v>706.2</v>
      </c>
    </row>
    <row r="47" spans="1:31" s="79" customFormat="1" ht="35.450000000000003" customHeight="1">
      <c r="A47" s="13"/>
      <c r="B47" s="166">
        <v>200</v>
      </c>
      <c r="C47" s="166"/>
      <c r="D47" s="166"/>
      <c r="E47" s="166"/>
      <c r="F47" s="166"/>
      <c r="G47" s="166"/>
      <c r="H47" s="166"/>
      <c r="I47" s="166"/>
      <c r="J47" s="166"/>
      <c r="K47" s="166"/>
      <c r="L47" s="166"/>
      <c r="M47" s="12">
        <v>409</v>
      </c>
      <c r="N47" s="11"/>
      <c r="O47" s="114" t="s">
        <v>69</v>
      </c>
      <c r="P47" s="10">
        <v>409</v>
      </c>
      <c r="Q47" s="9" t="s">
        <v>25</v>
      </c>
      <c r="R47" s="8">
        <v>200</v>
      </c>
      <c r="S47" s="7" t="s">
        <v>1</v>
      </c>
      <c r="T47" s="6"/>
      <c r="U47" s="64"/>
      <c r="V47" s="64"/>
      <c r="W47" s="41">
        <f>W48</f>
        <v>928.3</v>
      </c>
      <c r="X47" s="167"/>
      <c r="Y47" s="167"/>
      <c r="Z47" s="167"/>
      <c r="AA47" s="34"/>
      <c r="AB47" s="35"/>
      <c r="AC47" s="41">
        <f>AC48</f>
        <v>659.8</v>
      </c>
      <c r="AD47" s="77"/>
      <c r="AE47" s="41">
        <f>AE48</f>
        <v>706.2</v>
      </c>
    </row>
    <row r="48" spans="1:31" s="79" customFormat="1" ht="51" customHeight="1">
      <c r="A48" s="13"/>
      <c r="B48" s="168">
        <v>240</v>
      </c>
      <c r="C48" s="168"/>
      <c r="D48" s="168"/>
      <c r="E48" s="168"/>
      <c r="F48" s="168"/>
      <c r="G48" s="168"/>
      <c r="H48" s="168"/>
      <c r="I48" s="168"/>
      <c r="J48" s="168"/>
      <c r="K48" s="168"/>
      <c r="L48" s="168"/>
      <c r="M48" s="12">
        <v>409</v>
      </c>
      <c r="N48" s="11"/>
      <c r="O48" s="115" t="s">
        <v>3</v>
      </c>
      <c r="P48" s="105">
        <v>409</v>
      </c>
      <c r="Q48" s="76" t="s">
        <v>25</v>
      </c>
      <c r="R48" s="21">
        <v>240</v>
      </c>
      <c r="S48" s="106" t="s">
        <v>1</v>
      </c>
      <c r="T48" s="107"/>
      <c r="U48" s="111" t="s">
        <v>76</v>
      </c>
      <c r="V48" s="69" t="s">
        <v>82</v>
      </c>
      <c r="W48" s="41">
        <v>928.3</v>
      </c>
      <c r="X48" s="167"/>
      <c r="Y48" s="167"/>
      <c r="Z48" s="167"/>
      <c r="AA48" s="34"/>
      <c r="AB48" s="35"/>
      <c r="AC48" s="41">
        <v>659.8</v>
      </c>
      <c r="AD48" s="77"/>
      <c r="AE48" s="41">
        <v>706.2</v>
      </c>
    </row>
    <row r="49" spans="1:31" s="79" customFormat="1" ht="36" customHeight="1">
      <c r="A49" s="13"/>
      <c r="B49" s="152"/>
      <c r="C49" s="152"/>
      <c r="D49" s="152"/>
      <c r="E49" s="152"/>
      <c r="F49" s="152"/>
      <c r="G49" s="152"/>
      <c r="H49" s="141"/>
      <c r="I49" s="152"/>
      <c r="J49" s="152"/>
      <c r="K49" s="152"/>
      <c r="L49" s="152"/>
      <c r="M49" s="12"/>
      <c r="N49" s="11"/>
      <c r="O49" s="119" t="s">
        <v>97</v>
      </c>
      <c r="P49" s="49"/>
      <c r="Q49" s="82" t="s">
        <v>98</v>
      </c>
      <c r="R49" s="90"/>
      <c r="S49" s="52"/>
      <c r="T49" s="53"/>
      <c r="U49" s="70"/>
      <c r="V49" s="70"/>
      <c r="W49" s="44">
        <v>60</v>
      </c>
      <c r="X49" s="153"/>
      <c r="Y49" s="153"/>
      <c r="Z49" s="153"/>
      <c r="AA49" s="45"/>
      <c r="AB49" s="46"/>
      <c r="AC49" s="44">
        <v>0</v>
      </c>
      <c r="AD49" s="142"/>
      <c r="AE49" s="44">
        <v>0</v>
      </c>
    </row>
    <row r="50" spans="1:31" s="79" customFormat="1" ht="53.45" customHeight="1">
      <c r="A50" s="13"/>
      <c r="B50" s="152"/>
      <c r="C50" s="152"/>
      <c r="D50" s="152"/>
      <c r="E50" s="152"/>
      <c r="F50" s="152"/>
      <c r="G50" s="152"/>
      <c r="H50" s="141"/>
      <c r="I50" s="152"/>
      <c r="J50" s="152"/>
      <c r="K50" s="152"/>
      <c r="L50" s="152"/>
      <c r="M50" s="12"/>
      <c r="N50" s="11"/>
      <c r="O50" s="116" t="s">
        <v>69</v>
      </c>
      <c r="P50" s="10"/>
      <c r="Q50" s="28" t="s">
        <v>98</v>
      </c>
      <c r="R50" s="21">
        <v>200</v>
      </c>
      <c r="S50" s="7"/>
      <c r="T50" s="6"/>
      <c r="U50" s="65"/>
      <c r="V50" s="65"/>
      <c r="W50" s="41">
        <v>60</v>
      </c>
      <c r="X50" s="151"/>
      <c r="Y50" s="151"/>
      <c r="Z50" s="151"/>
      <c r="AA50" s="34"/>
      <c r="AB50" s="35"/>
      <c r="AC50" s="41">
        <v>0</v>
      </c>
      <c r="AD50" s="77"/>
      <c r="AE50" s="41">
        <v>0</v>
      </c>
    </row>
    <row r="51" spans="1:31" s="79" customFormat="1" ht="53.45" customHeight="1">
      <c r="A51" s="13"/>
      <c r="B51" s="152"/>
      <c r="C51" s="152"/>
      <c r="D51" s="152"/>
      <c r="E51" s="152"/>
      <c r="F51" s="152"/>
      <c r="G51" s="152"/>
      <c r="H51" s="141"/>
      <c r="I51" s="152"/>
      <c r="J51" s="152"/>
      <c r="K51" s="152"/>
      <c r="L51" s="152"/>
      <c r="M51" s="12"/>
      <c r="N51" s="11"/>
      <c r="O51" s="115" t="s">
        <v>3</v>
      </c>
      <c r="P51" s="10"/>
      <c r="Q51" s="28" t="s">
        <v>98</v>
      </c>
      <c r="R51" s="21">
        <v>240</v>
      </c>
      <c r="S51" s="7"/>
      <c r="T51" s="6"/>
      <c r="U51" s="65" t="s">
        <v>84</v>
      </c>
      <c r="V51" s="65" t="s">
        <v>77</v>
      </c>
      <c r="W51" s="41">
        <v>60</v>
      </c>
      <c r="X51" s="151"/>
      <c r="Y51" s="151"/>
      <c r="Z51" s="151"/>
      <c r="AA51" s="34"/>
      <c r="AB51" s="35"/>
      <c r="AC51" s="41">
        <v>0</v>
      </c>
      <c r="AD51" s="77"/>
      <c r="AE51" s="41">
        <v>0</v>
      </c>
    </row>
    <row r="52" spans="1:31" s="79" customFormat="1" ht="35.25" customHeight="1">
      <c r="A52" s="13"/>
      <c r="B52" s="24"/>
      <c r="C52" s="23"/>
      <c r="D52" s="23"/>
      <c r="E52" s="74"/>
      <c r="F52" s="74"/>
      <c r="G52" s="74"/>
      <c r="H52" s="14"/>
      <c r="I52" s="187" t="s">
        <v>24</v>
      </c>
      <c r="J52" s="187"/>
      <c r="K52" s="187"/>
      <c r="L52" s="187"/>
      <c r="M52" s="12">
        <v>503</v>
      </c>
      <c r="N52" s="11"/>
      <c r="O52" s="112" t="s">
        <v>23</v>
      </c>
      <c r="P52" s="49">
        <v>503</v>
      </c>
      <c r="Q52" s="80" t="s">
        <v>22</v>
      </c>
      <c r="R52" s="81" t="s">
        <v>4</v>
      </c>
      <c r="S52" s="52" t="s">
        <v>1</v>
      </c>
      <c r="T52" s="53"/>
      <c r="U52" s="70"/>
      <c r="V52" s="70"/>
      <c r="W52" s="44">
        <f>W53</f>
        <v>44.3</v>
      </c>
      <c r="X52" s="179"/>
      <c r="Y52" s="179"/>
      <c r="Z52" s="179"/>
      <c r="AA52" s="34"/>
      <c r="AB52" s="35"/>
      <c r="AC52" s="44">
        <f>AC53</f>
        <v>0</v>
      </c>
      <c r="AD52" s="77"/>
      <c r="AE52" s="44">
        <f>AE53</f>
        <v>146.6</v>
      </c>
    </row>
    <row r="53" spans="1:31" s="79" customFormat="1" ht="38.450000000000003" customHeight="1">
      <c r="A53" s="13"/>
      <c r="B53" s="166">
        <v>200</v>
      </c>
      <c r="C53" s="166"/>
      <c r="D53" s="166"/>
      <c r="E53" s="166"/>
      <c r="F53" s="166"/>
      <c r="G53" s="166"/>
      <c r="H53" s="166"/>
      <c r="I53" s="166"/>
      <c r="J53" s="166"/>
      <c r="K53" s="166"/>
      <c r="L53" s="166"/>
      <c r="M53" s="12">
        <v>503</v>
      </c>
      <c r="N53" s="11"/>
      <c r="O53" s="116" t="s">
        <v>69</v>
      </c>
      <c r="P53" s="10">
        <v>503</v>
      </c>
      <c r="Q53" s="9" t="s">
        <v>22</v>
      </c>
      <c r="R53" s="8">
        <v>200</v>
      </c>
      <c r="S53" s="7" t="s">
        <v>1</v>
      </c>
      <c r="T53" s="6"/>
      <c r="U53" s="64"/>
      <c r="V53" s="64"/>
      <c r="W53" s="41">
        <v>44.3</v>
      </c>
      <c r="X53" s="167"/>
      <c r="Y53" s="167"/>
      <c r="Z53" s="167"/>
      <c r="AA53" s="34"/>
      <c r="AB53" s="35"/>
      <c r="AC53" s="41">
        <f>AC54</f>
        <v>0</v>
      </c>
      <c r="AD53" s="77"/>
      <c r="AE53" s="41">
        <f>AE54</f>
        <v>146.6</v>
      </c>
    </row>
    <row r="54" spans="1:31" s="79" customFormat="1" ht="52.9" customHeight="1">
      <c r="A54" s="13"/>
      <c r="B54" s="168">
        <v>240</v>
      </c>
      <c r="C54" s="168"/>
      <c r="D54" s="168"/>
      <c r="E54" s="168"/>
      <c r="F54" s="168"/>
      <c r="G54" s="168"/>
      <c r="H54" s="168"/>
      <c r="I54" s="168"/>
      <c r="J54" s="168"/>
      <c r="K54" s="168"/>
      <c r="L54" s="168"/>
      <c r="M54" s="12">
        <v>503</v>
      </c>
      <c r="N54" s="11"/>
      <c r="O54" s="115" t="s">
        <v>3</v>
      </c>
      <c r="P54" s="10">
        <v>503</v>
      </c>
      <c r="Q54" s="76" t="s">
        <v>22</v>
      </c>
      <c r="R54" s="21">
        <v>240</v>
      </c>
      <c r="S54" s="7" t="s">
        <v>1</v>
      </c>
      <c r="T54" s="6"/>
      <c r="U54" s="65" t="s">
        <v>84</v>
      </c>
      <c r="V54" s="65" t="s">
        <v>81</v>
      </c>
      <c r="W54" s="41">
        <v>44.3</v>
      </c>
      <c r="X54" s="167"/>
      <c r="Y54" s="167"/>
      <c r="Z54" s="167"/>
      <c r="AA54" s="34"/>
      <c r="AB54" s="35"/>
      <c r="AC54" s="41">
        <v>0</v>
      </c>
      <c r="AD54" s="77"/>
      <c r="AE54" s="41">
        <v>146.6</v>
      </c>
    </row>
    <row r="55" spans="1:31" s="79" customFormat="1" ht="52.9" customHeight="1">
      <c r="A55" s="13"/>
      <c r="B55" s="162"/>
      <c r="C55" s="162"/>
      <c r="D55" s="162"/>
      <c r="E55" s="164"/>
      <c r="F55" s="164"/>
      <c r="G55" s="164"/>
      <c r="H55" s="141"/>
      <c r="I55" s="162"/>
      <c r="J55" s="162"/>
      <c r="K55" s="162"/>
      <c r="L55" s="162"/>
      <c r="M55" s="12"/>
      <c r="N55" s="11"/>
      <c r="O55" s="113" t="s">
        <v>103</v>
      </c>
      <c r="P55" s="49"/>
      <c r="Q55" s="50" t="s">
        <v>105</v>
      </c>
      <c r="R55" s="51"/>
      <c r="S55" s="52"/>
      <c r="T55" s="53"/>
      <c r="U55" s="70"/>
      <c r="V55" s="70"/>
      <c r="W55" s="44">
        <v>280</v>
      </c>
      <c r="X55" s="165"/>
      <c r="Y55" s="165"/>
      <c r="Z55" s="165"/>
      <c r="AA55" s="45"/>
      <c r="AB55" s="46"/>
      <c r="AC55" s="44">
        <v>0</v>
      </c>
      <c r="AD55" s="142"/>
      <c r="AE55" s="44">
        <v>0</v>
      </c>
    </row>
    <row r="56" spans="1:31" s="79" customFormat="1" ht="52.9" customHeight="1">
      <c r="A56" s="13"/>
      <c r="B56" s="162"/>
      <c r="C56" s="162"/>
      <c r="D56" s="162"/>
      <c r="E56" s="164"/>
      <c r="F56" s="164"/>
      <c r="G56" s="164"/>
      <c r="H56" s="141"/>
      <c r="I56" s="162"/>
      <c r="J56" s="162"/>
      <c r="K56" s="162"/>
      <c r="L56" s="162"/>
      <c r="M56" s="12"/>
      <c r="N56" s="11"/>
      <c r="O56" s="114" t="s">
        <v>69</v>
      </c>
      <c r="P56" s="10"/>
      <c r="Q56" s="9" t="s">
        <v>105</v>
      </c>
      <c r="R56" s="8">
        <v>200</v>
      </c>
      <c r="S56" s="7"/>
      <c r="T56" s="6"/>
      <c r="U56" s="65"/>
      <c r="V56" s="65"/>
      <c r="W56" s="41">
        <v>280</v>
      </c>
      <c r="X56" s="163"/>
      <c r="Y56" s="163"/>
      <c r="Z56" s="163"/>
      <c r="AA56" s="34"/>
      <c r="AB56" s="35"/>
      <c r="AC56" s="41">
        <v>0</v>
      </c>
      <c r="AD56" s="77"/>
      <c r="AE56" s="41">
        <v>0</v>
      </c>
    </row>
    <row r="57" spans="1:31" s="79" customFormat="1" ht="52.9" customHeight="1">
      <c r="A57" s="13"/>
      <c r="B57" s="162"/>
      <c r="C57" s="162"/>
      <c r="D57" s="162"/>
      <c r="E57" s="164"/>
      <c r="F57" s="164"/>
      <c r="G57" s="164"/>
      <c r="H57" s="141"/>
      <c r="I57" s="162"/>
      <c r="J57" s="162"/>
      <c r="K57" s="162"/>
      <c r="L57" s="162"/>
      <c r="M57" s="12"/>
      <c r="N57" s="11"/>
      <c r="O57" s="114" t="s">
        <v>3</v>
      </c>
      <c r="P57" s="10"/>
      <c r="Q57" s="9" t="s">
        <v>105</v>
      </c>
      <c r="R57" s="8">
        <v>240</v>
      </c>
      <c r="S57" s="7"/>
      <c r="T57" s="6"/>
      <c r="U57" s="65" t="s">
        <v>84</v>
      </c>
      <c r="V57" s="65" t="s">
        <v>81</v>
      </c>
      <c r="W57" s="41">
        <v>280</v>
      </c>
      <c r="X57" s="163"/>
      <c r="Y57" s="163"/>
      <c r="Z57" s="163"/>
      <c r="AA57" s="34"/>
      <c r="AB57" s="35"/>
      <c r="AC57" s="41">
        <v>0</v>
      </c>
      <c r="AD57" s="77"/>
      <c r="AE57" s="41">
        <v>0</v>
      </c>
    </row>
    <row r="58" spans="1:31" s="79" customFormat="1" ht="105.75" customHeight="1">
      <c r="A58" s="13"/>
      <c r="B58" s="162"/>
      <c r="C58" s="162"/>
      <c r="D58" s="162"/>
      <c r="E58" s="164"/>
      <c r="F58" s="164"/>
      <c r="G58" s="164"/>
      <c r="H58" s="141"/>
      <c r="I58" s="162"/>
      <c r="J58" s="162"/>
      <c r="K58" s="162"/>
      <c r="L58" s="162"/>
      <c r="M58" s="12"/>
      <c r="N58" s="11"/>
      <c r="O58" s="113" t="s">
        <v>104</v>
      </c>
      <c r="P58" s="49"/>
      <c r="Q58" s="50" t="s">
        <v>106</v>
      </c>
      <c r="R58" s="51"/>
      <c r="S58" s="52"/>
      <c r="T58" s="53"/>
      <c r="U58" s="70"/>
      <c r="V58" s="70"/>
      <c r="W58" s="44">
        <v>86.8</v>
      </c>
      <c r="X58" s="165"/>
      <c r="Y58" s="165"/>
      <c r="Z58" s="165"/>
      <c r="AA58" s="45"/>
      <c r="AB58" s="46"/>
      <c r="AC58" s="44">
        <v>0</v>
      </c>
      <c r="AD58" s="142"/>
      <c r="AE58" s="44">
        <v>0</v>
      </c>
    </row>
    <row r="59" spans="1:31" s="79" customFormat="1" ht="52.9" customHeight="1">
      <c r="A59" s="13"/>
      <c r="B59" s="162"/>
      <c r="C59" s="162"/>
      <c r="D59" s="162"/>
      <c r="E59" s="164"/>
      <c r="F59" s="164"/>
      <c r="G59" s="164"/>
      <c r="H59" s="141"/>
      <c r="I59" s="162"/>
      <c r="J59" s="162"/>
      <c r="K59" s="162"/>
      <c r="L59" s="162"/>
      <c r="M59" s="12"/>
      <c r="N59" s="11"/>
      <c r="O59" s="114" t="s">
        <v>69</v>
      </c>
      <c r="P59" s="10"/>
      <c r="Q59" s="9" t="s">
        <v>106</v>
      </c>
      <c r="R59" s="8">
        <v>200</v>
      </c>
      <c r="S59" s="7"/>
      <c r="T59" s="6"/>
      <c r="U59" s="65"/>
      <c r="V59" s="65"/>
      <c r="W59" s="41">
        <v>86.8</v>
      </c>
      <c r="X59" s="163"/>
      <c r="Y59" s="163"/>
      <c r="Z59" s="163"/>
      <c r="AA59" s="34"/>
      <c r="AB59" s="35"/>
      <c r="AC59" s="41">
        <v>0</v>
      </c>
      <c r="AD59" s="77"/>
      <c r="AE59" s="41">
        <v>0</v>
      </c>
    </row>
    <row r="60" spans="1:31" s="79" customFormat="1" ht="52.9" customHeight="1">
      <c r="A60" s="13"/>
      <c r="B60" s="162"/>
      <c r="C60" s="162"/>
      <c r="D60" s="162"/>
      <c r="E60" s="164"/>
      <c r="F60" s="164"/>
      <c r="G60" s="164"/>
      <c r="H60" s="141"/>
      <c r="I60" s="162"/>
      <c r="J60" s="162"/>
      <c r="K60" s="162"/>
      <c r="L60" s="162"/>
      <c r="M60" s="12"/>
      <c r="N60" s="11"/>
      <c r="O60" s="114" t="s">
        <v>3</v>
      </c>
      <c r="P60" s="10"/>
      <c r="Q60" s="9" t="s">
        <v>106</v>
      </c>
      <c r="R60" s="8">
        <v>240</v>
      </c>
      <c r="S60" s="7"/>
      <c r="T60" s="6"/>
      <c r="U60" s="65" t="s">
        <v>84</v>
      </c>
      <c r="V60" s="65" t="s">
        <v>81</v>
      </c>
      <c r="W60" s="41">
        <v>86.8</v>
      </c>
      <c r="X60" s="163"/>
      <c r="Y60" s="163"/>
      <c r="Z60" s="163"/>
      <c r="AA60" s="34"/>
      <c r="AB60" s="35"/>
      <c r="AC60" s="41">
        <v>0</v>
      </c>
      <c r="AD60" s="77"/>
      <c r="AE60" s="41">
        <v>0</v>
      </c>
    </row>
    <row r="61" spans="1:31" s="79" customFormat="1" ht="52.9" customHeight="1">
      <c r="A61" s="13"/>
      <c r="B61" s="17"/>
      <c r="C61" s="16"/>
      <c r="D61" s="16"/>
      <c r="E61" s="74"/>
      <c r="F61" s="74"/>
      <c r="G61" s="74"/>
      <c r="H61" s="14"/>
      <c r="I61" s="176" t="s">
        <v>12</v>
      </c>
      <c r="J61" s="176"/>
      <c r="K61" s="176"/>
      <c r="L61" s="176"/>
      <c r="M61" s="12">
        <v>1001</v>
      </c>
      <c r="N61" s="11"/>
      <c r="O61" s="113" t="s">
        <v>11</v>
      </c>
      <c r="P61" s="49">
        <v>1001</v>
      </c>
      <c r="Q61" s="50" t="s">
        <v>8</v>
      </c>
      <c r="R61" s="51" t="s">
        <v>4</v>
      </c>
      <c r="S61" s="52" t="s">
        <v>1</v>
      </c>
      <c r="T61" s="53"/>
      <c r="U61" s="70"/>
      <c r="V61" s="70"/>
      <c r="W61" s="44">
        <f>W62</f>
        <v>170.6</v>
      </c>
      <c r="X61" s="179"/>
      <c r="Y61" s="179"/>
      <c r="Z61" s="179"/>
      <c r="AA61" s="34"/>
      <c r="AB61" s="35"/>
      <c r="AC61" s="44">
        <f>AC62</f>
        <v>100</v>
      </c>
      <c r="AD61" s="77"/>
      <c r="AE61" s="44">
        <f>AE62</f>
        <v>100</v>
      </c>
    </row>
    <row r="62" spans="1:31" s="79" customFormat="1" ht="31.5" customHeight="1">
      <c r="A62" s="13"/>
      <c r="B62" s="166">
        <v>300</v>
      </c>
      <c r="C62" s="166"/>
      <c r="D62" s="166"/>
      <c r="E62" s="166"/>
      <c r="F62" s="166"/>
      <c r="G62" s="166"/>
      <c r="H62" s="166"/>
      <c r="I62" s="166"/>
      <c r="J62" s="166"/>
      <c r="K62" s="166"/>
      <c r="L62" s="166"/>
      <c r="M62" s="12">
        <v>1001</v>
      </c>
      <c r="N62" s="11"/>
      <c r="O62" s="114" t="s">
        <v>10</v>
      </c>
      <c r="P62" s="10">
        <v>1001</v>
      </c>
      <c r="Q62" s="9" t="s">
        <v>8</v>
      </c>
      <c r="R62" s="8">
        <v>300</v>
      </c>
      <c r="S62" s="7" t="s">
        <v>1</v>
      </c>
      <c r="T62" s="6"/>
      <c r="U62" s="64"/>
      <c r="V62" s="64"/>
      <c r="W62" s="41">
        <f>W63</f>
        <v>170.6</v>
      </c>
      <c r="X62" s="167"/>
      <c r="Y62" s="167"/>
      <c r="Z62" s="167"/>
      <c r="AA62" s="34"/>
      <c r="AB62" s="35"/>
      <c r="AC62" s="41">
        <f>AC63</f>
        <v>100</v>
      </c>
      <c r="AD62" s="77"/>
      <c r="AE62" s="41">
        <f>AE63</f>
        <v>100</v>
      </c>
    </row>
    <row r="63" spans="1:31" s="79" customFormat="1" ht="34.9" customHeight="1">
      <c r="A63" s="13"/>
      <c r="B63" s="168">
        <v>310</v>
      </c>
      <c r="C63" s="168"/>
      <c r="D63" s="168"/>
      <c r="E63" s="168"/>
      <c r="F63" s="168"/>
      <c r="G63" s="168"/>
      <c r="H63" s="168"/>
      <c r="I63" s="168"/>
      <c r="J63" s="168"/>
      <c r="K63" s="168"/>
      <c r="L63" s="168"/>
      <c r="M63" s="12">
        <v>1001</v>
      </c>
      <c r="N63" s="11"/>
      <c r="O63" s="115" t="s">
        <v>9</v>
      </c>
      <c r="P63" s="10">
        <v>1001</v>
      </c>
      <c r="Q63" s="76" t="s">
        <v>8</v>
      </c>
      <c r="R63" s="21">
        <v>310</v>
      </c>
      <c r="S63" s="7" t="s">
        <v>1</v>
      </c>
      <c r="T63" s="6"/>
      <c r="U63" s="65" t="s">
        <v>83</v>
      </c>
      <c r="V63" s="65" t="s">
        <v>75</v>
      </c>
      <c r="W63" s="41">
        <v>170.6</v>
      </c>
      <c r="X63" s="167"/>
      <c r="Y63" s="167"/>
      <c r="Z63" s="167"/>
      <c r="AA63" s="34"/>
      <c r="AB63" s="35"/>
      <c r="AC63" s="41">
        <v>100</v>
      </c>
      <c r="AD63" s="77"/>
      <c r="AE63" s="41">
        <v>100</v>
      </c>
    </row>
    <row r="64" spans="1:31" s="79" customFormat="1" ht="36" customHeight="1">
      <c r="A64" s="13"/>
      <c r="B64" s="17"/>
      <c r="C64" s="16"/>
      <c r="D64" s="16"/>
      <c r="E64" s="74"/>
      <c r="F64" s="74"/>
      <c r="G64" s="74"/>
      <c r="H64" s="14"/>
      <c r="I64" s="176" t="s">
        <v>19</v>
      </c>
      <c r="J64" s="176"/>
      <c r="K64" s="176"/>
      <c r="L64" s="176"/>
      <c r="M64" s="12">
        <v>801</v>
      </c>
      <c r="N64" s="11"/>
      <c r="O64" s="119" t="s">
        <v>18</v>
      </c>
      <c r="P64" s="89">
        <v>801</v>
      </c>
      <c r="Q64" s="82" t="s">
        <v>17</v>
      </c>
      <c r="R64" s="90" t="s">
        <v>4</v>
      </c>
      <c r="S64" s="82" t="s">
        <v>1</v>
      </c>
      <c r="T64" s="90"/>
      <c r="U64" s="91"/>
      <c r="V64" s="91"/>
      <c r="W64" s="44">
        <f>W65+W67+W69</f>
        <v>946.5</v>
      </c>
      <c r="X64" s="179"/>
      <c r="Y64" s="179"/>
      <c r="Z64" s="179"/>
      <c r="AA64" s="34"/>
      <c r="AB64" s="35"/>
      <c r="AC64" s="44">
        <f>AC65+AC67+AC69</f>
        <v>869.4</v>
      </c>
      <c r="AD64" s="77"/>
      <c r="AE64" s="44">
        <f>AE65+AE67+AE69</f>
        <v>866.7</v>
      </c>
    </row>
    <row r="65" spans="1:31" s="79" customFormat="1" ht="84" customHeight="1">
      <c r="A65" s="13"/>
      <c r="B65" s="166">
        <v>100</v>
      </c>
      <c r="C65" s="166"/>
      <c r="D65" s="166"/>
      <c r="E65" s="166"/>
      <c r="F65" s="166"/>
      <c r="G65" s="166"/>
      <c r="H65" s="166"/>
      <c r="I65" s="166"/>
      <c r="J65" s="166"/>
      <c r="K65" s="166"/>
      <c r="L65" s="166"/>
      <c r="M65" s="12">
        <v>801</v>
      </c>
      <c r="N65" s="11"/>
      <c r="O65" s="121" t="s">
        <v>16</v>
      </c>
      <c r="P65" s="73">
        <v>801</v>
      </c>
      <c r="Q65" s="28" t="s">
        <v>17</v>
      </c>
      <c r="R65" s="21">
        <v>100</v>
      </c>
      <c r="S65" s="28" t="s">
        <v>1</v>
      </c>
      <c r="T65" s="21"/>
      <c r="U65" s="72"/>
      <c r="V65" s="72"/>
      <c r="W65" s="41">
        <f>W66</f>
        <v>220.4</v>
      </c>
      <c r="X65" s="167"/>
      <c r="Y65" s="167"/>
      <c r="Z65" s="167"/>
      <c r="AA65" s="34"/>
      <c r="AB65" s="35"/>
      <c r="AC65" s="41">
        <f>AC66</f>
        <v>869.4</v>
      </c>
      <c r="AD65" s="77"/>
      <c r="AE65" s="41">
        <f>AE66</f>
        <v>866.7</v>
      </c>
    </row>
    <row r="66" spans="1:31" s="79" customFormat="1" ht="35.450000000000003" customHeight="1">
      <c r="A66" s="13"/>
      <c r="B66" s="168">
        <v>110</v>
      </c>
      <c r="C66" s="168"/>
      <c r="D66" s="168"/>
      <c r="E66" s="168"/>
      <c r="F66" s="168"/>
      <c r="G66" s="168"/>
      <c r="H66" s="168"/>
      <c r="I66" s="168"/>
      <c r="J66" s="168"/>
      <c r="K66" s="168"/>
      <c r="L66" s="168"/>
      <c r="M66" s="12">
        <v>801</v>
      </c>
      <c r="N66" s="11"/>
      <c r="O66" s="115" t="s">
        <v>15</v>
      </c>
      <c r="P66" s="10">
        <v>801</v>
      </c>
      <c r="Q66" s="76" t="s">
        <v>17</v>
      </c>
      <c r="R66" s="21">
        <v>110</v>
      </c>
      <c r="S66" s="7" t="s">
        <v>1</v>
      </c>
      <c r="T66" s="6"/>
      <c r="U66" s="65" t="s">
        <v>85</v>
      </c>
      <c r="V66" s="65" t="s">
        <v>75</v>
      </c>
      <c r="W66" s="41">
        <v>220.4</v>
      </c>
      <c r="X66" s="167"/>
      <c r="Y66" s="167"/>
      <c r="Z66" s="167"/>
      <c r="AA66" s="34"/>
      <c r="AB66" s="35"/>
      <c r="AC66" s="41">
        <v>869.4</v>
      </c>
      <c r="AD66" s="77"/>
      <c r="AE66" s="41">
        <v>866.7</v>
      </c>
    </row>
    <row r="67" spans="1:31" s="79" customFormat="1" ht="36.6" customHeight="1">
      <c r="A67" s="13"/>
      <c r="B67" s="178">
        <v>200</v>
      </c>
      <c r="C67" s="178"/>
      <c r="D67" s="178"/>
      <c r="E67" s="178"/>
      <c r="F67" s="178"/>
      <c r="G67" s="178"/>
      <c r="H67" s="178"/>
      <c r="I67" s="178"/>
      <c r="J67" s="178"/>
      <c r="K67" s="178"/>
      <c r="L67" s="178"/>
      <c r="M67" s="12">
        <v>801</v>
      </c>
      <c r="N67" s="11"/>
      <c r="O67" s="122" t="s">
        <v>69</v>
      </c>
      <c r="P67" s="105">
        <v>801</v>
      </c>
      <c r="Q67" s="76" t="s">
        <v>17</v>
      </c>
      <c r="R67" s="21">
        <v>200</v>
      </c>
      <c r="S67" s="106" t="s">
        <v>1</v>
      </c>
      <c r="T67" s="107"/>
      <c r="U67" s="108"/>
      <c r="V67" s="108"/>
      <c r="W67" s="41">
        <f>W68</f>
        <v>641.1</v>
      </c>
      <c r="X67" s="167"/>
      <c r="Y67" s="167"/>
      <c r="Z67" s="167"/>
      <c r="AA67" s="34"/>
      <c r="AB67" s="35"/>
      <c r="AC67" s="41">
        <f>AC68</f>
        <v>0</v>
      </c>
      <c r="AD67" s="77"/>
      <c r="AE67" s="41">
        <f>AE68</f>
        <v>0</v>
      </c>
    </row>
    <row r="68" spans="1:31" s="79" customFormat="1" ht="51" customHeight="1">
      <c r="A68" s="13"/>
      <c r="B68" s="168">
        <v>240</v>
      </c>
      <c r="C68" s="168"/>
      <c r="D68" s="168"/>
      <c r="E68" s="168"/>
      <c r="F68" s="168"/>
      <c r="G68" s="168"/>
      <c r="H68" s="168"/>
      <c r="I68" s="168"/>
      <c r="J68" s="168"/>
      <c r="K68" s="168"/>
      <c r="L68" s="168"/>
      <c r="M68" s="12">
        <v>801</v>
      </c>
      <c r="N68" s="11"/>
      <c r="O68" s="115" t="s">
        <v>3</v>
      </c>
      <c r="P68" s="10">
        <v>801</v>
      </c>
      <c r="Q68" s="76" t="s">
        <v>17</v>
      </c>
      <c r="R68" s="21">
        <v>240</v>
      </c>
      <c r="S68" s="7" t="s">
        <v>1</v>
      </c>
      <c r="T68" s="6"/>
      <c r="U68" s="65" t="s">
        <v>85</v>
      </c>
      <c r="V68" s="65" t="s">
        <v>75</v>
      </c>
      <c r="W68" s="41">
        <v>641.1</v>
      </c>
      <c r="X68" s="167"/>
      <c r="Y68" s="167"/>
      <c r="Z68" s="167"/>
      <c r="AA68" s="34"/>
      <c r="AB68" s="35"/>
      <c r="AC68" s="41">
        <v>0</v>
      </c>
      <c r="AD68" s="77"/>
      <c r="AE68" s="41">
        <v>0</v>
      </c>
    </row>
    <row r="69" spans="1:31" s="79" customFormat="1" ht="21" customHeight="1">
      <c r="A69" s="13"/>
      <c r="B69" s="178">
        <v>800</v>
      </c>
      <c r="C69" s="178"/>
      <c r="D69" s="178"/>
      <c r="E69" s="178"/>
      <c r="F69" s="178"/>
      <c r="G69" s="178"/>
      <c r="H69" s="178"/>
      <c r="I69" s="178"/>
      <c r="J69" s="178"/>
      <c r="K69" s="178"/>
      <c r="L69" s="178"/>
      <c r="M69" s="12">
        <v>801</v>
      </c>
      <c r="N69" s="11"/>
      <c r="O69" s="117" t="s">
        <v>14</v>
      </c>
      <c r="P69" s="10">
        <v>801</v>
      </c>
      <c r="Q69" s="26" t="s">
        <v>17</v>
      </c>
      <c r="R69" s="25">
        <v>800</v>
      </c>
      <c r="S69" s="7" t="s">
        <v>1</v>
      </c>
      <c r="T69" s="6"/>
      <c r="U69" s="64"/>
      <c r="V69" s="64"/>
      <c r="W69" s="41">
        <f>W70</f>
        <v>85</v>
      </c>
      <c r="X69" s="167"/>
      <c r="Y69" s="167"/>
      <c r="Z69" s="167"/>
      <c r="AA69" s="34"/>
      <c r="AB69" s="35"/>
      <c r="AC69" s="41">
        <f>AC70</f>
        <v>0</v>
      </c>
      <c r="AD69" s="77"/>
      <c r="AE69" s="41">
        <f>AE70</f>
        <v>0</v>
      </c>
    </row>
    <row r="70" spans="1:31" s="79" customFormat="1" ht="24" customHeight="1">
      <c r="A70" s="13"/>
      <c r="B70" s="168">
        <v>850</v>
      </c>
      <c r="C70" s="168"/>
      <c r="D70" s="168"/>
      <c r="E70" s="168"/>
      <c r="F70" s="168"/>
      <c r="G70" s="168"/>
      <c r="H70" s="168"/>
      <c r="I70" s="168"/>
      <c r="J70" s="168"/>
      <c r="K70" s="168"/>
      <c r="L70" s="168"/>
      <c r="M70" s="12">
        <v>801</v>
      </c>
      <c r="N70" s="11"/>
      <c r="O70" s="115" t="s">
        <v>13</v>
      </c>
      <c r="P70" s="10">
        <v>801</v>
      </c>
      <c r="Q70" s="76" t="s">
        <v>17</v>
      </c>
      <c r="R70" s="21">
        <v>850</v>
      </c>
      <c r="S70" s="7" t="s">
        <v>1</v>
      </c>
      <c r="T70" s="6"/>
      <c r="U70" s="65" t="s">
        <v>85</v>
      </c>
      <c r="V70" s="65" t="s">
        <v>75</v>
      </c>
      <c r="W70" s="41">
        <v>85</v>
      </c>
      <c r="X70" s="167"/>
      <c r="Y70" s="167"/>
      <c r="Z70" s="167"/>
      <c r="AA70" s="34"/>
      <c r="AB70" s="35"/>
      <c r="AC70" s="41">
        <v>0</v>
      </c>
      <c r="AD70" s="77"/>
      <c r="AE70" s="41">
        <v>0</v>
      </c>
    </row>
    <row r="71" spans="1:31" s="79" customFormat="1" ht="35.25" customHeight="1">
      <c r="A71" s="13"/>
      <c r="B71" s="17"/>
      <c r="C71" s="16"/>
      <c r="D71" s="16"/>
      <c r="E71" s="74"/>
      <c r="F71" s="74"/>
      <c r="G71" s="74"/>
      <c r="H71" s="14"/>
      <c r="I71" s="176" t="s">
        <v>5</v>
      </c>
      <c r="J71" s="176"/>
      <c r="K71" s="176"/>
      <c r="L71" s="176"/>
      <c r="M71" s="12">
        <v>1105</v>
      </c>
      <c r="N71" s="11"/>
      <c r="O71" s="118" t="s">
        <v>90</v>
      </c>
      <c r="P71" s="102">
        <v>1105</v>
      </c>
      <c r="Q71" s="109" t="s">
        <v>91</v>
      </c>
      <c r="R71" s="90" t="s">
        <v>4</v>
      </c>
      <c r="S71" s="110" t="s">
        <v>1</v>
      </c>
      <c r="T71" s="103"/>
      <c r="U71" s="104"/>
      <c r="V71" s="104"/>
      <c r="W71" s="44">
        <f>W72+W74</f>
        <v>350</v>
      </c>
      <c r="X71" s="177"/>
      <c r="Y71" s="177"/>
      <c r="Z71" s="177"/>
      <c r="AA71" s="47"/>
      <c r="AB71" s="48"/>
      <c r="AC71" s="44">
        <f>AC72+AC74</f>
        <v>543.4</v>
      </c>
      <c r="AD71" s="92"/>
      <c r="AE71" s="44">
        <f>AE72+AE74</f>
        <v>368.4</v>
      </c>
    </row>
    <row r="72" spans="1:31" s="79" customFormat="1" ht="89.45" customHeight="1">
      <c r="A72" s="13"/>
      <c r="B72" s="166">
        <v>100</v>
      </c>
      <c r="C72" s="166"/>
      <c r="D72" s="166"/>
      <c r="E72" s="166"/>
      <c r="F72" s="166"/>
      <c r="G72" s="166"/>
      <c r="H72" s="166"/>
      <c r="I72" s="166"/>
      <c r="J72" s="166"/>
      <c r="K72" s="166"/>
      <c r="L72" s="166"/>
      <c r="M72" s="12">
        <v>801</v>
      </c>
      <c r="N72" s="11"/>
      <c r="O72" s="121" t="s">
        <v>16</v>
      </c>
      <c r="P72" s="73">
        <v>801</v>
      </c>
      <c r="Q72" s="9" t="s">
        <v>91</v>
      </c>
      <c r="R72" s="21">
        <v>100</v>
      </c>
      <c r="S72" s="28" t="s">
        <v>1</v>
      </c>
      <c r="T72" s="21"/>
      <c r="U72" s="72"/>
      <c r="V72" s="72"/>
      <c r="W72" s="41">
        <f>W73</f>
        <v>0</v>
      </c>
      <c r="X72" s="167"/>
      <c r="Y72" s="167"/>
      <c r="Z72" s="167"/>
      <c r="AA72" s="34"/>
      <c r="AB72" s="35"/>
      <c r="AC72" s="41">
        <f>AC73</f>
        <v>543.4</v>
      </c>
      <c r="AD72" s="77"/>
      <c r="AE72" s="41">
        <f>AE73</f>
        <v>368.4</v>
      </c>
    </row>
    <row r="73" spans="1:31" s="79" customFormat="1" ht="35.450000000000003" customHeight="1">
      <c r="A73" s="13"/>
      <c r="B73" s="168">
        <v>110</v>
      </c>
      <c r="C73" s="168"/>
      <c r="D73" s="168"/>
      <c r="E73" s="168"/>
      <c r="F73" s="168"/>
      <c r="G73" s="168"/>
      <c r="H73" s="168"/>
      <c r="I73" s="168"/>
      <c r="J73" s="168"/>
      <c r="K73" s="168"/>
      <c r="L73" s="168"/>
      <c r="M73" s="12">
        <v>801</v>
      </c>
      <c r="N73" s="11"/>
      <c r="O73" s="115" t="s">
        <v>15</v>
      </c>
      <c r="P73" s="10">
        <v>801</v>
      </c>
      <c r="Q73" s="9" t="s">
        <v>91</v>
      </c>
      <c r="R73" s="21">
        <v>110</v>
      </c>
      <c r="S73" s="7" t="s">
        <v>1</v>
      </c>
      <c r="T73" s="6"/>
      <c r="U73" s="65" t="s">
        <v>79</v>
      </c>
      <c r="V73" s="65" t="s">
        <v>75</v>
      </c>
      <c r="W73" s="41">
        <v>0</v>
      </c>
      <c r="X73" s="167"/>
      <c r="Y73" s="167"/>
      <c r="Z73" s="167"/>
      <c r="AA73" s="34"/>
      <c r="AB73" s="35"/>
      <c r="AC73" s="41">
        <v>543.4</v>
      </c>
      <c r="AD73" s="77"/>
      <c r="AE73" s="41">
        <v>368.4</v>
      </c>
    </row>
    <row r="74" spans="1:31" s="79" customFormat="1" ht="38.450000000000003" customHeight="1">
      <c r="A74" s="13"/>
      <c r="B74" s="166">
        <v>200</v>
      </c>
      <c r="C74" s="166"/>
      <c r="D74" s="166"/>
      <c r="E74" s="166"/>
      <c r="F74" s="166"/>
      <c r="G74" s="166"/>
      <c r="H74" s="166"/>
      <c r="I74" s="166"/>
      <c r="J74" s="166"/>
      <c r="K74" s="166"/>
      <c r="L74" s="166"/>
      <c r="M74" s="12">
        <v>1105</v>
      </c>
      <c r="N74" s="11"/>
      <c r="O74" s="116" t="s">
        <v>69</v>
      </c>
      <c r="P74" s="10">
        <v>1105</v>
      </c>
      <c r="Q74" s="9" t="s">
        <v>91</v>
      </c>
      <c r="R74" s="8">
        <v>200</v>
      </c>
      <c r="S74" s="7" t="s">
        <v>1</v>
      </c>
      <c r="T74" s="6"/>
      <c r="U74" s="64"/>
      <c r="V74" s="64"/>
      <c r="W74" s="40">
        <f>W75</f>
        <v>350</v>
      </c>
      <c r="X74" s="177"/>
      <c r="Y74" s="177"/>
      <c r="Z74" s="177"/>
      <c r="AA74" s="47"/>
      <c r="AB74" s="48"/>
      <c r="AC74" s="40">
        <f>AC75</f>
        <v>0</v>
      </c>
      <c r="AD74" s="92"/>
      <c r="AE74" s="40">
        <f>AE75</f>
        <v>0</v>
      </c>
    </row>
    <row r="75" spans="1:31" s="79" customFormat="1" ht="52.9" customHeight="1">
      <c r="A75" s="13"/>
      <c r="B75" s="168">
        <v>240</v>
      </c>
      <c r="C75" s="168"/>
      <c r="D75" s="168"/>
      <c r="E75" s="168"/>
      <c r="F75" s="168"/>
      <c r="G75" s="168"/>
      <c r="H75" s="168"/>
      <c r="I75" s="168"/>
      <c r="J75" s="168"/>
      <c r="K75" s="168"/>
      <c r="L75" s="168"/>
      <c r="M75" s="12">
        <v>1105</v>
      </c>
      <c r="N75" s="11"/>
      <c r="O75" s="114" t="s">
        <v>3</v>
      </c>
      <c r="P75" s="10">
        <v>1105</v>
      </c>
      <c r="Q75" s="9" t="s">
        <v>91</v>
      </c>
      <c r="R75" s="8">
        <v>240</v>
      </c>
      <c r="S75" s="7" t="s">
        <v>1</v>
      </c>
      <c r="T75" s="6"/>
      <c r="U75" s="65" t="s">
        <v>79</v>
      </c>
      <c r="V75" s="65" t="s">
        <v>75</v>
      </c>
      <c r="W75" s="57">
        <v>350</v>
      </c>
      <c r="X75" s="186"/>
      <c r="Y75" s="186"/>
      <c r="Z75" s="186"/>
      <c r="AA75" s="58"/>
      <c r="AB75" s="59"/>
      <c r="AC75" s="57">
        <v>0</v>
      </c>
      <c r="AD75" s="93"/>
      <c r="AE75" s="57">
        <v>0</v>
      </c>
    </row>
    <row r="76" spans="1:31" s="79" customFormat="1" ht="51" customHeight="1">
      <c r="A76" s="13"/>
      <c r="B76" s="17"/>
      <c r="C76" s="16"/>
      <c r="D76" s="16"/>
      <c r="E76" s="74"/>
      <c r="F76" s="74"/>
      <c r="G76" s="74"/>
      <c r="H76" s="14"/>
      <c r="I76" s="176" t="s">
        <v>36</v>
      </c>
      <c r="J76" s="176"/>
      <c r="K76" s="176"/>
      <c r="L76" s="176"/>
      <c r="M76" s="12">
        <v>203</v>
      </c>
      <c r="N76" s="11"/>
      <c r="O76" s="113" t="s">
        <v>35</v>
      </c>
      <c r="P76" s="49">
        <v>203</v>
      </c>
      <c r="Q76" s="50" t="s">
        <v>33</v>
      </c>
      <c r="R76" s="51" t="s">
        <v>4</v>
      </c>
      <c r="S76" s="52" t="s">
        <v>1</v>
      </c>
      <c r="T76" s="53"/>
      <c r="U76" s="70"/>
      <c r="V76" s="70"/>
      <c r="W76" s="44">
        <f>W77+W79</f>
        <v>99.399999999999991</v>
      </c>
      <c r="X76" s="179"/>
      <c r="Y76" s="179"/>
      <c r="Z76" s="179"/>
      <c r="AA76" s="34"/>
      <c r="AB76" s="35"/>
      <c r="AC76" s="44">
        <f>AC77+AC79</f>
        <v>100.9</v>
      </c>
      <c r="AD76" s="77"/>
      <c r="AE76" s="44">
        <f>AE77+AE79</f>
        <v>103.39999999999999</v>
      </c>
    </row>
    <row r="77" spans="1:31" s="79" customFormat="1" ht="82.15" customHeight="1">
      <c r="A77" s="13"/>
      <c r="B77" s="166">
        <v>100</v>
      </c>
      <c r="C77" s="166"/>
      <c r="D77" s="166"/>
      <c r="E77" s="166"/>
      <c r="F77" s="166"/>
      <c r="G77" s="166"/>
      <c r="H77" s="166"/>
      <c r="I77" s="166"/>
      <c r="J77" s="166"/>
      <c r="K77" s="166"/>
      <c r="L77" s="166"/>
      <c r="M77" s="12">
        <v>203</v>
      </c>
      <c r="N77" s="11"/>
      <c r="O77" s="114" t="s">
        <v>16</v>
      </c>
      <c r="P77" s="10">
        <v>203</v>
      </c>
      <c r="Q77" s="9" t="s">
        <v>33</v>
      </c>
      <c r="R77" s="8">
        <v>100</v>
      </c>
      <c r="S77" s="7" t="s">
        <v>1</v>
      </c>
      <c r="T77" s="6"/>
      <c r="U77" s="64"/>
      <c r="V77" s="64"/>
      <c r="W77" s="41">
        <f>W78</f>
        <v>94.8</v>
      </c>
      <c r="X77" s="167"/>
      <c r="Y77" s="167"/>
      <c r="Z77" s="167"/>
      <c r="AA77" s="34"/>
      <c r="AB77" s="35"/>
      <c r="AC77" s="41">
        <f>AC78</f>
        <v>98.5</v>
      </c>
      <c r="AD77" s="77"/>
      <c r="AE77" s="41">
        <f>AE78</f>
        <v>102.3</v>
      </c>
    </row>
    <row r="78" spans="1:31" s="79" customFormat="1" ht="38.450000000000003" customHeight="1">
      <c r="A78" s="13"/>
      <c r="B78" s="168">
        <v>120</v>
      </c>
      <c r="C78" s="168"/>
      <c r="D78" s="168"/>
      <c r="E78" s="168"/>
      <c r="F78" s="168"/>
      <c r="G78" s="168"/>
      <c r="H78" s="168"/>
      <c r="I78" s="168"/>
      <c r="J78" s="168"/>
      <c r="K78" s="168"/>
      <c r="L78" s="168"/>
      <c r="M78" s="12">
        <v>203</v>
      </c>
      <c r="N78" s="11"/>
      <c r="O78" s="115" t="s">
        <v>34</v>
      </c>
      <c r="P78" s="10">
        <v>203</v>
      </c>
      <c r="Q78" s="76" t="s">
        <v>33</v>
      </c>
      <c r="R78" s="21">
        <v>120</v>
      </c>
      <c r="S78" s="7" t="s">
        <v>1</v>
      </c>
      <c r="T78" s="6"/>
      <c r="U78" s="65" t="s">
        <v>77</v>
      </c>
      <c r="V78" s="65" t="s">
        <v>81</v>
      </c>
      <c r="W78" s="41">
        <v>94.8</v>
      </c>
      <c r="X78" s="167"/>
      <c r="Y78" s="167"/>
      <c r="Z78" s="167"/>
      <c r="AA78" s="34"/>
      <c r="AB78" s="35"/>
      <c r="AC78" s="41">
        <v>98.5</v>
      </c>
      <c r="AD78" s="77"/>
      <c r="AE78" s="41">
        <v>102.3</v>
      </c>
    </row>
    <row r="79" spans="1:31" s="79" customFormat="1" ht="35.450000000000003" customHeight="1">
      <c r="A79" s="13"/>
      <c r="B79" s="178">
        <v>200</v>
      </c>
      <c r="C79" s="178"/>
      <c r="D79" s="178"/>
      <c r="E79" s="178"/>
      <c r="F79" s="178"/>
      <c r="G79" s="178"/>
      <c r="H79" s="178"/>
      <c r="I79" s="178"/>
      <c r="J79" s="178"/>
      <c r="K79" s="178"/>
      <c r="L79" s="178"/>
      <c r="M79" s="12">
        <v>203</v>
      </c>
      <c r="N79" s="11"/>
      <c r="O79" s="123" t="s">
        <v>69</v>
      </c>
      <c r="P79" s="10">
        <v>203</v>
      </c>
      <c r="Q79" s="26" t="s">
        <v>33</v>
      </c>
      <c r="R79" s="25">
        <v>200</v>
      </c>
      <c r="S79" s="7" t="s">
        <v>1</v>
      </c>
      <c r="T79" s="6"/>
      <c r="U79" s="64"/>
      <c r="V79" s="64"/>
      <c r="W79" s="41">
        <f>W80</f>
        <v>4.5999999999999996</v>
      </c>
      <c r="X79" s="167"/>
      <c r="Y79" s="167"/>
      <c r="Z79" s="167"/>
      <c r="AA79" s="34"/>
      <c r="AB79" s="35"/>
      <c r="AC79" s="41">
        <f>AC80</f>
        <v>2.4</v>
      </c>
      <c r="AD79" s="77"/>
      <c r="AE79" s="41">
        <f>AE80</f>
        <v>1.1000000000000001</v>
      </c>
    </row>
    <row r="80" spans="1:31" s="79" customFormat="1" ht="51.6" customHeight="1">
      <c r="A80" s="13"/>
      <c r="B80" s="168">
        <v>240</v>
      </c>
      <c r="C80" s="168"/>
      <c r="D80" s="168"/>
      <c r="E80" s="168"/>
      <c r="F80" s="168"/>
      <c r="G80" s="168"/>
      <c r="H80" s="168"/>
      <c r="I80" s="168"/>
      <c r="J80" s="168"/>
      <c r="K80" s="168"/>
      <c r="L80" s="168"/>
      <c r="M80" s="12">
        <v>203</v>
      </c>
      <c r="N80" s="11"/>
      <c r="O80" s="115" t="s">
        <v>3</v>
      </c>
      <c r="P80" s="10">
        <v>203</v>
      </c>
      <c r="Q80" s="76" t="s">
        <v>33</v>
      </c>
      <c r="R80" s="21">
        <v>240</v>
      </c>
      <c r="S80" s="7" t="s">
        <v>1</v>
      </c>
      <c r="T80" s="6"/>
      <c r="U80" s="65" t="s">
        <v>77</v>
      </c>
      <c r="V80" s="65" t="s">
        <v>81</v>
      </c>
      <c r="W80" s="41">
        <v>4.5999999999999996</v>
      </c>
      <c r="X80" s="167"/>
      <c r="Y80" s="167"/>
      <c r="Z80" s="167"/>
      <c r="AA80" s="34"/>
      <c r="AB80" s="35"/>
      <c r="AC80" s="41">
        <v>2.4</v>
      </c>
      <c r="AD80" s="77"/>
      <c r="AE80" s="41">
        <v>1.1000000000000001</v>
      </c>
    </row>
    <row r="81" spans="1:31" s="79" customFormat="1" ht="69.599999999999994" customHeight="1">
      <c r="A81" s="13"/>
      <c r="B81" s="17"/>
      <c r="C81" s="16"/>
      <c r="D81" s="16"/>
      <c r="E81" s="75"/>
      <c r="F81" s="75"/>
      <c r="G81" s="74"/>
      <c r="H81" s="14"/>
      <c r="I81" s="176" t="s">
        <v>55</v>
      </c>
      <c r="J81" s="176"/>
      <c r="K81" s="176"/>
      <c r="L81" s="176"/>
      <c r="M81" s="12">
        <v>104</v>
      </c>
      <c r="N81" s="11"/>
      <c r="O81" s="113" t="s">
        <v>54</v>
      </c>
      <c r="P81" s="49">
        <v>104</v>
      </c>
      <c r="Q81" s="50" t="s">
        <v>87</v>
      </c>
      <c r="R81" s="51" t="s">
        <v>4</v>
      </c>
      <c r="S81" s="52" t="s">
        <v>1</v>
      </c>
      <c r="T81" s="53"/>
      <c r="U81" s="70"/>
      <c r="V81" s="70"/>
      <c r="W81" s="44">
        <f>W82</f>
        <v>0.1</v>
      </c>
      <c r="X81" s="179"/>
      <c r="Y81" s="179"/>
      <c r="Z81" s="179"/>
      <c r="AA81" s="34"/>
      <c r="AB81" s="35"/>
      <c r="AC81" s="44">
        <f>AC82</f>
        <v>0</v>
      </c>
      <c r="AD81" s="77"/>
      <c r="AE81" s="44">
        <f>AE82</f>
        <v>0</v>
      </c>
    </row>
    <row r="82" spans="1:31" s="79" customFormat="1" ht="38.450000000000003" customHeight="1">
      <c r="A82" s="13"/>
      <c r="B82" s="166">
        <v>200</v>
      </c>
      <c r="C82" s="166"/>
      <c r="D82" s="166"/>
      <c r="E82" s="166"/>
      <c r="F82" s="166"/>
      <c r="G82" s="166"/>
      <c r="H82" s="166"/>
      <c r="I82" s="166"/>
      <c r="J82" s="166"/>
      <c r="K82" s="166"/>
      <c r="L82" s="166"/>
      <c r="M82" s="12">
        <v>104</v>
      </c>
      <c r="N82" s="11"/>
      <c r="O82" s="116" t="s">
        <v>69</v>
      </c>
      <c r="P82" s="10">
        <v>104</v>
      </c>
      <c r="Q82" s="36" t="s">
        <v>87</v>
      </c>
      <c r="R82" s="8">
        <v>200</v>
      </c>
      <c r="S82" s="7" t="s">
        <v>1</v>
      </c>
      <c r="T82" s="6"/>
      <c r="U82" s="64"/>
      <c r="V82" s="64"/>
      <c r="W82" s="41">
        <f>W83</f>
        <v>0.1</v>
      </c>
      <c r="X82" s="167"/>
      <c r="Y82" s="167"/>
      <c r="Z82" s="167"/>
      <c r="AA82" s="34"/>
      <c r="AB82" s="35"/>
      <c r="AC82" s="41">
        <f>AC83</f>
        <v>0</v>
      </c>
      <c r="AD82" s="77"/>
      <c r="AE82" s="41">
        <f>AE83</f>
        <v>0</v>
      </c>
    </row>
    <row r="83" spans="1:31" s="79" customFormat="1" ht="52.9" customHeight="1">
      <c r="A83" s="13"/>
      <c r="B83" s="168">
        <v>240</v>
      </c>
      <c r="C83" s="168"/>
      <c r="D83" s="168"/>
      <c r="E83" s="168"/>
      <c r="F83" s="168"/>
      <c r="G83" s="168"/>
      <c r="H83" s="168"/>
      <c r="I83" s="168"/>
      <c r="J83" s="168"/>
      <c r="K83" s="168"/>
      <c r="L83" s="168"/>
      <c r="M83" s="12">
        <v>104</v>
      </c>
      <c r="N83" s="11"/>
      <c r="O83" s="115" t="s">
        <v>3</v>
      </c>
      <c r="P83" s="105">
        <v>104</v>
      </c>
      <c r="Q83" s="125" t="s">
        <v>87</v>
      </c>
      <c r="R83" s="21">
        <v>240</v>
      </c>
      <c r="S83" s="106" t="s">
        <v>1</v>
      </c>
      <c r="T83" s="107"/>
      <c r="U83" s="111" t="s">
        <v>75</v>
      </c>
      <c r="V83" s="111" t="s">
        <v>76</v>
      </c>
      <c r="W83" s="41">
        <v>0.1</v>
      </c>
      <c r="X83" s="167"/>
      <c r="Y83" s="167"/>
      <c r="Z83" s="167"/>
      <c r="AA83" s="34"/>
      <c r="AB83" s="35"/>
      <c r="AC83" s="41">
        <v>0</v>
      </c>
      <c r="AD83" s="77"/>
      <c r="AE83" s="41">
        <v>0</v>
      </c>
    </row>
    <row r="84" spans="1:31" s="79" customFormat="1" ht="83.45" customHeight="1">
      <c r="A84" s="13"/>
      <c r="B84" s="17"/>
      <c r="C84" s="16"/>
      <c r="D84" s="16"/>
      <c r="E84" s="75"/>
      <c r="F84" s="75"/>
      <c r="G84" s="74"/>
      <c r="H84" s="14"/>
      <c r="I84" s="173" t="s">
        <v>20</v>
      </c>
      <c r="J84" s="174"/>
      <c r="K84" s="174"/>
      <c r="L84" s="175"/>
      <c r="M84" s="12">
        <v>104</v>
      </c>
      <c r="N84" s="11"/>
      <c r="O84" s="113" t="s">
        <v>72</v>
      </c>
      <c r="P84" s="49">
        <v>104</v>
      </c>
      <c r="Q84" s="50" t="s">
        <v>71</v>
      </c>
      <c r="R84" s="51" t="s">
        <v>4</v>
      </c>
      <c r="S84" s="52" t="s">
        <v>1</v>
      </c>
      <c r="T84" s="53"/>
      <c r="U84" s="70"/>
      <c r="V84" s="70"/>
      <c r="W84" s="44">
        <v>6423.9</v>
      </c>
      <c r="X84" s="170"/>
      <c r="Y84" s="171"/>
      <c r="Z84" s="172"/>
      <c r="AA84" s="34"/>
      <c r="AB84" s="35"/>
      <c r="AC84" s="44">
        <f>AC85</f>
        <v>0</v>
      </c>
      <c r="AD84" s="77"/>
      <c r="AE84" s="44">
        <f>AE85</f>
        <v>0</v>
      </c>
    </row>
    <row r="85" spans="1:31" s="79" customFormat="1" ht="85.5" customHeight="1">
      <c r="A85" s="13"/>
      <c r="B85" s="183">
        <v>100</v>
      </c>
      <c r="C85" s="184"/>
      <c r="D85" s="184"/>
      <c r="E85" s="184"/>
      <c r="F85" s="184"/>
      <c r="G85" s="184"/>
      <c r="H85" s="184"/>
      <c r="I85" s="184"/>
      <c r="J85" s="184"/>
      <c r="K85" s="184"/>
      <c r="L85" s="185"/>
      <c r="M85" s="12">
        <v>104</v>
      </c>
      <c r="N85" s="11"/>
      <c r="O85" s="114" t="s">
        <v>16</v>
      </c>
      <c r="P85" s="10">
        <v>104</v>
      </c>
      <c r="Q85" s="9" t="s">
        <v>71</v>
      </c>
      <c r="R85" s="8">
        <v>100</v>
      </c>
      <c r="S85" s="7" t="s">
        <v>1</v>
      </c>
      <c r="T85" s="6"/>
      <c r="U85" s="64"/>
      <c r="V85" s="64"/>
      <c r="W85" s="41">
        <v>4843.2</v>
      </c>
      <c r="X85" s="180"/>
      <c r="Y85" s="181"/>
      <c r="Z85" s="182"/>
      <c r="AA85" s="34"/>
      <c r="AB85" s="35"/>
      <c r="AC85" s="41">
        <f>AC87+AC88</f>
        <v>0</v>
      </c>
      <c r="AD85" s="77"/>
      <c r="AE85" s="41">
        <f>AE87+AE88</f>
        <v>0</v>
      </c>
    </row>
    <row r="86" spans="1:31" s="79" customFormat="1" ht="48" customHeight="1">
      <c r="A86" s="13"/>
      <c r="B86" s="129"/>
      <c r="C86" s="130"/>
      <c r="D86" s="130"/>
      <c r="E86" s="130"/>
      <c r="F86" s="130"/>
      <c r="G86" s="130"/>
      <c r="H86" s="130"/>
      <c r="I86" s="130"/>
      <c r="J86" s="130"/>
      <c r="K86" s="130"/>
      <c r="L86" s="131"/>
      <c r="M86" s="12"/>
      <c r="N86" s="11"/>
      <c r="O86" s="115" t="s">
        <v>15</v>
      </c>
      <c r="P86" s="10"/>
      <c r="Q86" s="36" t="s">
        <v>71</v>
      </c>
      <c r="R86" s="8">
        <v>110</v>
      </c>
      <c r="S86" s="7"/>
      <c r="T86" s="6"/>
      <c r="U86" s="64" t="s">
        <v>79</v>
      </c>
      <c r="V86" s="64" t="s">
        <v>75</v>
      </c>
      <c r="W86" s="41">
        <v>1868</v>
      </c>
      <c r="X86" s="126"/>
      <c r="Y86" s="127"/>
      <c r="Z86" s="128"/>
      <c r="AA86" s="34"/>
      <c r="AB86" s="35"/>
      <c r="AC86" s="41">
        <v>0</v>
      </c>
      <c r="AD86" s="77"/>
      <c r="AE86" s="41">
        <v>0</v>
      </c>
    </row>
    <row r="87" spans="1:31" s="79" customFormat="1" ht="36" customHeight="1">
      <c r="A87" s="13"/>
      <c r="B87" s="168">
        <v>110</v>
      </c>
      <c r="C87" s="168"/>
      <c r="D87" s="168"/>
      <c r="E87" s="168"/>
      <c r="F87" s="168"/>
      <c r="G87" s="168"/>
      <c r="H87" s="168"/>
      <c r="I87" s="168"/>
      <c r="J87" s="168"/>
      <c r="K87" s="168"/>
      <c r="L87" s="168"/>
      <c r="M87" s="12">
        <v>801</v>
      </c>
      <c r="N87" s="11"/>
      <c r="O87" s="115" t="s">
        <v>15</v>
      </c>
      <c r="P87" s="10">
        <v>801</v>
      </c>
      <c r="Q87" s="36" t="s">
        <v>71</v>
      </c>
      <c r="R87" s="21">
        <v>110</v>
      </c>
      <c r="S87" s="7" t="s">
        <v>1</v>
      </c>
      <c r="T87" s="6"/>
      <c r="U87" s="65" t="s">
        <v>85</v>
      </c>
      <c r="V87" s="65" t="s">
        <v>75</v>
      </c>
      <c r="W87" s="41">
        <v>2674.8</v>
      </c>
      <c r="X87" s="167"/>
      <c r="Y87" s="167"/>
      <c r="Z87" s="167"/>
      <c r="AA87" s="34"/>
      <c r="AB87" s="35"/>
      <c r="AC87" s="41">
        <v>0</v>
      </c>
      <c r="AD87" s="77"/>
      <c r="AE87" s="41">
        <v>0</v>
      </c>
    </row>
    <row r="88" spans="1:31" s="79" customFormat="1" ht="35.450000000000003" customHeight="1">
      <c r="A88" s="13"/>
      <c r="B88" s="183">
        <v>120</v>
      </c>
      <c r="C88" s="184"/>
      <c r="D88" s="184"/>
      <c r="E88" s="184"/>
      <c r="F88" s="184"/>
      <c r="G88" s="184"/>
      <c r="H88" s="184"/>
      <c r="I88" s="184"/>
      <c r="J88" s="184"/>
      <c r="K88" s="184"/>
      <c r="L88" s="185"/>
      <c r="M88" s="12">
        <v>104</v>
      </c>
      <c r="N88" s="11"/>
      <c r="O88" s="121" t="s">
        <v>34</v>
      </c>
      <c r="P88" s="73">
        <v>104</v>
      </c>
      <c r="Q88" s="28" t="s">
        <v>71</v>
      </c>
      <c r="R88" s="21">
        <v>120</v>
      </c>
      <c r="S88" s="7" t="s">
        <v>1</v>
      </c>
      <c r="T88" s="6"/>
      <c r="U88" s="65" t="s">
        <v>75</v>
      </c>
      <c r="V88" s="68" t="s">
        <v>76</v>
      </c>
      <c r="W88" s="41">
        <v>344.6</v>
      </c>
      <c r="X88" s="180"/>
      <c r="Y88" s="181"/>
      <c r="Z88" s="182"/>
      <c r="AA88" s="34"/>
      <c r="AB88" s="35"/>
      <c r="AC88" s="41">
        <v>0</v>
      </c>
      <c r="AD88" s="77"/>
      <c r="AE88" s="41">
        <v>0</v>
      </c>
    </row>
    <row r="89" spans="1:31" s="79" customFormat="1" ht="35.450000000000003" customHeight="1">
      <c r="A89" s="132"/>
      <c r="B89" s="133"/>
      <c r="C89" s="133"/>
      <c r="D89" s="133"/>
      <c r="E89" s="133"/>
      <c r="F89" s="133"/>
      <c r="G89" s="133"/>
      <c r="H89" s="133"/>
      <c r="I89" s="133"/>
      <c r="J89" s="133"/>
      <c r="K89" s="133"/>
      <c r="L89" s="133"/>
      <c r="M89" s="134"/>
      <c r="N89" s="134"/>
      <c r="O89" s="121" t="s">
        <v>34</v>
      </c>
      <c r="P89" s="135"/>
      <c r="Q89" s="28" t="s">
        <v>71</v>
      </c>
      <c r="R89" s="21">
        <v>120</v>
      </c>
      <c r="S89" s="7"/>
      <c r="T89" s="6"/>
      <c r="U89" s="65" t="s">
        <v>75</v>
      </c>
      <c r="V89" s="68" t="s">
        <v>77</v>
      </c>
      <c r="W89" s="41">
        <v>29.6</v>
      </c>
      <c r="X89" s="126"/>
      <c r="Y89" s="127"/>
      <c r="Z89" s="128"/>
      <c r="AA89" s="34"/>
      <c r="AB89" s="35"/>
      <c r="AC89" s="41">
        <v>0</v>
      </c>
      <c r="AD89" s="77"/>
      <c r="AE89" s="41">
        <v>0</v>
      </c>
    </row>
    <row r="90" spans="1:31" s="79" customFormat="1" ht="35.450000000000003" customHeight="1">
      <c r="A90" s="132"/>
      <c r="B90" s="133"/>
      <c r="C90" s="133"/>
      <c r="D90" s="133"/>
      <c r="E90" s="133"/>
      <c r="F90" s="133"/>
      <c r="G90" s="133"/>
      <c r="H90" s="133"/>
      <c r="I90" s="133"/>
      <c r="J90" s="133"/>
      <c r="K90" s="133"/>
      <c r="L90" s="133"/>
      <c r="M90" s="134"/>
      <c r="N90" s="134"/>
      <c r="O90" s="120" t="s">
        <v>69</v>
      </c>
      <c r="P90" s="135"/>
      <c r="Q90" s="146" t="s">
        <v>71</v>
      </c>
      <c r="R90" s="21">
        <v>200</v>
      </c>
      <c r="S90" s="7"/>
      <c r="T90" s="6"/>
      <c r="U90" s="65"/>
      <c r="V90" s="68"/>
      <c r="W90" s="41">
        <v>1506.9</v>
      </c>
      <c r="X90" s="143"/>
      <c r="Y90" s="144"/>
      <c r="Z90" s="145"/>
      <c r="AA90" s="34"/>
      <c r="AB90" s="35"/>
      <c r="AC90" s="41">
        <v>0</v>
      </c>
      <c r="AD90" s="77"/>
      <c r="AE90" s="41">
        <v>0</v>
      </c>
    </row>
    <row r="91" spans="1:31" s="79" customFormat="1" ht="35.450000000000003" customHeight="1">
      <c r="A91" s="132"/>
      <c r="B91" s="133"/>
      <c r="C91" s="133"/>
      <c r="D91" s="133"/>
      <c r="E91" s="133"/>
      <c r="F91" s="133"/>
      <c r="G91" s="133"/>
      <c r="H91" s="133"/>
      <c r="I91" s="133"/>
      <c r="J91" s="133"/>
      <c r="K91" s="133"/>
      <c r="L91" s="133"/>
      <c r="M91" s="134"/>
      <c r="N91" s="134"/>
      <c r="O91" s="115" t="s">
        <v>3</v>
      </c>
      <c r="P91" s="135"/>
      <c r="Q91" s="28" t="s">
        <v>71</v>
      </c>
      <c r="R91" s="21">
        <v>240</v>
      </c>
      <c r="S91" s="7"/>
      <c r="T91" s="6"/>
      <c r="U91" s="65" t="s">
        <v>75</v>
      </c>
      <c r="V91" s="68" t="s">
        <v>76</v>
      </c>
      <c r="W91" s="41">
        <v>350</v>
      </c>
      <c r="X91" s="126"/>
      <c r="Y91" s="127"/>
      <c r="Z91" s="128"/>
      <c r="AA91" s="34"/>
      <c r="AB91" s="35"/>
      <c r="AC91" s="41">
        <v>0</v>
      </c>
      <c r="AD91" s="77"/>
      <c r="AE91" s="41">
        <v>0</v>
      </c>
    </row>
    <row r="92" spans="1:31" s="79" customFormat="1" ht="35.450000000000003" customHeight="1">
      <c r="A92" s="132"/>
      <c r="B92" s="133"/>
      <c r="C92" s="133"/>
      <c r="D92" s="133"/>
      <c r="E92" s="133"/>
      <c r="F92" s="133"/>
      <c r="G92" s="133"/>
      <c r="H92" s="133"/>
      <c r="I92" s="133"/>
      <c r="J92" s="133"/>
      <c r="K92" s="133"/>
      <c r="L92" s="133"/>
      <c r="M92" s="134"/>
      <c r="N92" s="134"/>
      <c r="O92" s="115" t="s">
        <v>3</v>
      </c>
      <c r="P92" s="135"/>
      <c r="Q92" s="28" t="s">
        <v>71</v>
      </c>
      <c r="R92" s="21">
        <v>240</v>
      </c>
      <c r="S92" s="7"/>
      <c r="T92" s="6"/>
      <c r="U92" s="65" t="s">
        <v>85</v>
      </c>
      <c r="V92" s="68" t="s">
        <v>75</v>
      </c>
      <c r="W92" s="41">
        <v>1106.9000000000001</v>
      </c>
      <c r="X92" s="126"/>
      <c r="Y92" s="127"/>
      <c r="Z92" s="128"/>
      <c r="AA92" s="34"/>
      <c r="AB92" s="35"/>
      <c r="AC92" s="41">
        <v>0</v>
      </c>
      <c r="AD92" s="77"/>
      <c r="AE92" s="41">
        <v>0</v>
      </c>
    </row>
    <row r="93" spans="1:31" s="79" customFormat="1" ht="35.450000000000003" customHeight="1">
      <c r="A93" s="132"/>
      <c r="B93" s="133"/>
      <c r="C93" s="133"/>
      <c r="D93" s="133"/>
      <c r="E93" s="133"/>
      <c r="F93" s="133"/>
      <c r="G93" s="133"/>
      <c r="H93" s="133"/>
      <c r="I93" s="133"/>
      <c r="J93" s="133"/>
      <c r="K93" s="133"/>
      <c r="L93" s="133"/>
      <c r="M93" s="134"/>
      <c r="N93" s="134"/>
      <c r="O93" s="115" t="s">
        <v>3</v>
      </c>
      <c r="P93" s="135"/>
      <c r="Q93" s="28" t="s">
        <v>71</v>
      </c>
      <c r="R93" s="21">
        <v>240</v>
      </c>
      <c r="S93" s="7"/>
      <c r="T93" s="6"/>
      <c r="U93" s="65" t="s">
        <v>79</v>
      </c>
      <c r="V93" s="68" t="s">
        <v>75</v>
      </c>
      <c r="W93" s="41">
        <v>50</v>
      </c>
      <c r="X93" s="159"/>
      <c r="Y93" s="160"/>
      <c r="Z93" s="161"/>
      <c r="AA93" s="34"/>
      <c r="AB93" s="35"/>
      <c r="AC93" s="41">
        <v>0</v>
      </c>
      <c r="AD93" s="77"/>
      <c r="AE93" s="41">
        <v>0</v>
      </c>
    </row>
    <row r="94" spans="1:31" s="79" customFormat="1" ht="24.6" customHeight="1">
      <c r="A94" s="94"/>
      <c r="B94" s="94"/>
      <c r="C94" s="94"/>
      <c r="D94" s="94"/>
      <c r="E94" s="94"/>
      <c r="F94" s="94"/>
      <c r="G94" s="94"/>
      <c r="H94" s="94"/>
      <c r="I94" s="94"/>
      <c r="J94" s="94"/>
      <c r="K94" s="94"/>
      <c r="L94" s="94"/>
      <c r="M94" s="94"/>
      <c r="N94" s="94"/>
      <c r="O94" s="56" t="s">
        <v>70</v>
      </c>
      <c r="P94" s="63" t="s">
        <v>2</v>
      </c>
      <c r="Q94" s="63" t="s">
        <v>2</v>
      </c>
      <c r="R94" s="77"/>
      <c r="S94" s="77"/>
      <c r="T94" s="77"/>
      <c r="U94" s="95"/>
      <c r="V94" s="95"/>
      <c r="W94" s="44">
        <f>W95</f>
        <v>0</v>
      </c>
      <c r="X94" s="77"/>
      <c r="Y94" s="77"/>
      <c r="Z94" s="77"/>
      <c r="AA94" s="77"/>
      <c r="AB94" s="77"/>
      <c r="AC94" s="44">
        <f>AC95</f>
        <v>130.6</v>
      </c>
      <c r="AD94" s="77"/>
      <c r="AE94" s="44">
        <f>AE95</f>
        <v>261.10000000000002</v>
      </c>
    </row>
    <row r="95" spans="1:31" s="79" customFormat="1" ht="19.899999999999999" customHeight="1">
      <c r="A95" s="3"/>
      <c r="B95" s="4"/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  <c r="O95" s="55" t="s">
        <v>70</v>
      </c>
      <c r="P95" s="62" t="s">
        <v>2</v>
      </c>
      <c r="Q95" s="62" t="s">
        <v>2</v>
      </c>
      <c r="R95" s="54">
        <v>900</v>
      </c>
      <c r="S95" s="60"/>
      <c r="T95" s="60"/>
      <c r="U95" s="71"/>
      <c r="V95" s="71"/>
      <c r="W95" s="41">
        <f>W96</f>
        <v>0</v>
      </c>
      <c r="X95" s="77"/>
      <c r="Y95" s="77"/>
      <c r="Z95" s="77"/>
      <c r="AA95" s="32"/>
      <c r="AB95" s="77"/>
      <c r="AC95" s="41">
        <f>AC96</f>
        <v>130.6</v>
      </c>
      <c r="AD95" s="77"/>
      <c r="AE95" s="41">
        <f>AE96</f>
        <v>261.10000000000002</v>
      </c>
    </row>
    <row r="96" spans="1:31" s="79" customFormat="1" ht="22.9" customHeight="1">
      <c r="O96" s="55" t="s">
        <v>70</v>
      </c>
      <c r="P96" s="62" t="s">
        <v>2</v>
      </c>
      <c r="Q96" s="62" t="s">
        <v>2</v>
      </c>
      <c r="R96" s="54">
        <v>990</v>
      </c>
      <c r="S96" s="78"/>
      <c r="T96" s="78"/>
      <c r="U96" s="96" t="s">
        <v>86</v>
      </c>
      <c r="V96" s="96" t="s">
        <v>86</v>
      </c>
      <c r="W96" s="41">
        <v>0</v>
      </c>
      <c r="X96" s="78"/>
      <c r="Y96" s="78"/>
      <c r="Z96" s="78"/>
      <c r="AA96" s="78"/>
      <c r="AB96" s="78"/>
      <c r="AC96" s="41">
        <v>130.6</v>
      </c>
      <c r="AD96" s="78"/>
      <c r="AE96" s="41">
        <v>261.10000000000002</v>
      </c>
    </row>
    <row r="97" spans="15:31" s="79" customFormat="1" ht="19.149999999999999" customHeight="1">
      <c r="O97" s="61" t="s">
        <v>0</v>
      </c>
      <c r="P97" s="78"/>
      <c r="Q97" s="78"/>
      <c r="R97" s="78"/>
      <c r="S97" s="78"/>
      <c r="T97" s="78"/>
      <c r="U97" s="97"/>
      <c r="V97" s="97"/>
      <c r="W97" s="98">
        <v>13602.4</v>
      </c>
      <c r="X97" s="99"/>
      <c r="Y97" s="99"/>
      <c r="Z97" s="99"/>
      <c r="AA97" s="99"/>
      <c r="AB97" s="99"/>
      <c r="AC97" s="98">
        <v>5324.9</v>
      </c>
      <c r="AD97" s="99"/>
      <c r="AE97" s="98">
        <v>5473.4</v>
      </c>
    </row>
  </sheetData>
  <mergeCells count="129">
    <mergeCell ref="AC1:AE1"/>
    <mergeCell ref="U6:U8"/>
    <mergeCell ref="V6:V8"/>
    <mergeCell ref="W6:AE6"/>
    <mergeCell ref="O6:O8"/>
    <mergeCell ref="Q6:Q8"/>
    <mergeCell ref="R6:R8"/>
    <mergeCell ref="B42:L42"/>
    <mergeCell ref="X42:Z42"/>
    <mergeCell ref="I16:L16"/>
    <mergeCell ref="X16:Z16"/>
    <mergeCell ref="B17:L17"/>
    <mergeCell ref="X17:Z17"/>
    <mergeCell ref="B18:L18"/>
    <mergeCell ref="X18:Z18"/>
    <mergeCell ref="B19:L19"/>
    <mergeCell ref="X19:Z19"/>
    <mergeCell ref="B14:L14"/>
    <mergeCell ref="X14:Z14"/>
    <mergeCell ref="B11:L11"/>
    <mergeCell ref="X11:Z11"/>
    <mergeCell ref="X22:Z22"/>
    <mergeCell ref="B23:L23"/>
    <mergeCell ref="I30:L30"/>
    <mergeCell ref="I43:L43"/>
    <mergeCell ref="X43:Z43"/>
    <mergeCell ref="B44:L44"/>
    <mergeCell ref="X44:Z44"/>
    <mergeCell ref="B83:L83"/>
    <mergeCell ref="X83:Z83"/>
    <mergeCell ref="O4:AE4"/>
    <mergeCell ref="B12:L12"/>
    <mergeCell ref="X12:Z12"/>
    <mergeCell ref="E9:L9"/>
    <mergeCell ref="X9:Z9"/>
    <mergeCell ref="I27:L27"/>
    <mergeCell ref="X27:Z27"/>
    <mergeCell ref="I13:L13"/>
    <mergeCell ref="X13:Z13"/>
    <mergeCell ref="I10:L10"/>
    <mergeCell ref="X10:Z10"/>
    <mergeCell ref="B20:L20"/>
    <mergeCell ref="X20:Z20"/>
    <mergeCell ref="I21:L21"/>
    <mergeCell ref="X21:Z21"/>
    <mergeCell ref="B15:L15"/>
    <mergeCell ref="X15:Z15"/>
    <mergeCell ref="B22:L22"/>
    <mergeCell ref="B32:L32"/>
    <mergeCell ref="X32:Z32"/>
    <mergeCell ref="I40:L40"/>
    <mergeCell ref="X40:Z40"/>
    <mergeCell ref="B41:L41"/>
    <mergeCell ref="X41:Z41"/>
    <mergeCell ref="X23:Z23"/>
    <mergeCell ref="B28:L28"/>
    <mergeCell ref="X28:Z28"/>
    <mergeCell ref="X30:Z30"/>
    <mergeCell ref="B29:L29"/>
    <mergeCell ref="X29:Z29"/>
    <mergeCell ref="B31:L31"/>
    <mergeCell ref="X31:Z31"/>
    <mergeCell ref="I52:L52"/>
    <mergeCell ref="X52:Z52"/>
    <mergeCell ref="B53:L53"/>
    <mergeCell ref="X53:Z53"/>
    <mergeCell ref="B45:L45"/>
    <mergeCell ref="X45:Z45"/>
    <mergeCell ref="I46:L46"/>
    <mergeCell ref="X46:Z46"/>
    <mergeCell ref="B47:L47"/>
    <mergeCell ref="X47:Z47"/>
    <mergeCell ref="B48:L48"/>
    <mergeCell ref="X48:Z48"/>
    <mergeCell ref="B62:L62"/>
    <mergeCell ref="X62:Z62"/>
    <mergeCell ref="B63:L63"/>
    <mergeCell ref="X63:Z63"/>
    <mergeCell ref="X69:Z69"/>
    <mergeCell ref="I64:L64"/>
    <mergeCell ref="X64:Z64"/>
    <mergeCell ref="B65:L65"/>
    <mergeCell ref="X65:Z65"/>
    <mergeCell ref="X88:Z88"/>
    <mergeCell ref="B88:L88"/>
    <mergeCell ref="X85:Z85"/>
    <mergeCell ref="B85:L85"/>
    <mergeCell ref="B80:L80"/>
    <mergeCell ref="X80:Z80"/>
    <mergeCell ref="B75:L75"/>
    <mergeCell ref="X75:Z75"/>
    <mergeCell ref="I76:L76"/>
    <mergeCell ref="X76:Z76"/>
    <mergeCell ref="B77:L77"/>
    <mergeCell ref="X77:Z77"/>
    <mergeCell ref="B78:L78"/>
    <mergeCell ref="X78:Z78"/>
    <mergeCell ref="B79:L79"/>
    <mergeCell ref="X79:Z79"/>
    <mergeCell ref="B82:L82"/>
    <mergeCell ref="X82:Z82"/>
    <mergeCell ref="I81:L81"/>
    <mergeCell ref="X81:Z81"/>
    <mergeCell ref="B87:L87"/>
    <mergeCell ref="X87:Z87"/>
    <mergeCell ref="B72:L72"/>
    <mergeCell ref="X72:Z72"/>
    <mergeCell ref="B73:L73"/>
    <mergeCell ref="X73:Z73"/>
    <mergeCell ref="Q2:AE2"/>
    <mergeCell ref="X84:Z84"/>
    <mergeCell ref="I84:L84"/>
    <mergeCell ref="I71:L71"/>
    <mergeCell ref="X71:Z71"/>
    <mergeCell ref="B74:L74"/>
    <mergeCell ref="X74:Z74"/>
    <mergeCell ref="B66:L66"/>
    <mergeCell ref="X66:Z66"/>
    <mergeCell ref="B67:L67"/>
    <mergeCell ref="X67:Z67"/>
    <mergeCell ref="B68:L68"/>
    <mergeCell ref="X68:Z68"/>
    <mergeCell ref="B69:L69"/>
    <mergeCell ref="B70:L70"/>
    <mergeCell ref="X70:Z70"/>
    <mergeCell ref="B54:L54"/>
    <mergeCell ref="X54:Z54"/>
    <mergeCell ref="I61:L61"/>
    <mergeCell ref="X61:Z61"/>
  </mergeCells>
  <pageMargins left="0.98425196850393704" right="0.39370078740157483" top="0.78740157480314965" bottom="0.78740157480314965" header="0.51181102362204722" footer="0.51181102362204722"/>
  <pageSetup paperSize="9" scale="70" orientation="portrait" r:id="rId1"/>
  <headerFooter alignWithMargins="0">
    <oddFooter>&amp;CСтраница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6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kra203ws07</dc:creator>
  <cp:lastModifiedBy>777</cp:lastModifiedBy>
  <cp:lastPrinted>2019-11-25T05:20:35Z</cp:lastPrinted>
  <dcterms:created xsi:type="dcterms:W3CDTF">2019-11-01T02:10:19Z</dcterms:created>
  <dcterms:modified xsi:type="dcterms:W3CDTF">2020-07-03T03:28:51Z</dcterms:modified>
</cp:coreProperties>
</file>